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hared\SSdata\Efin-CP\Transparency Reports for the Website\Website Copies (Purchase Orders)\2020\09_Dec 20\"/>
    </mc:Choice>
  </mc:AlternateContent>
  <bookViews>
    <workbookView xWindow="0" yWindow="0" windowWidth="20490" windowHeight="7455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65" i="1"/>
  <c r="G53" i="1"/>
  <c r="G46" i="1"/>
  <c r="G38" i="1"/>
  <c r="G29" i="1"/>
  <c r="G20" i="1"/>
  <c r="G10" i="1"/>
  <c r="G76" i="1" s="1"/>
</calcChain>
</file>

<file path=xl/sharedStrings.xml><?xml version="1.0" encoding="utf-8"?>
<sst xmlns="http://schemas.openxmlformats.org/spreadsheetml/2006/main" count="186" uniqueCount="87">
  <si>
    <t>Purchase Orders Raised Over £5,000 in December 2020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</si>
  <si>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</si>
  <si>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</si>
  <si>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</si>
  <si>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</si>
  <si>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</si>
  <si>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</si>
  <si>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</si>
  <si>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</si>
  <si>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Academy Fm Folkestone</t>
  </si>
  <si>
    <t>Community Grants</t>
  </si>
  <si>
    <t>Supplies And Services</t>
  </si>
  <si>
    <t>CR01548</t>
  </si>
  <si>
    <t>Revenue</t>
  </si>
  <si>
    <t>Recruitment Solutions (Folkestone) Limited</t>
  </si>
  <si>
    <t>Customer Services</t>
  </si>
  <si>
    <t>Employees</t>
  </si>
  <si>
    <t>CS00342</t>
  </si>
  <si>
    <t>Economic Development</t>
  </si>
  <si>
    <t>Marks Consulting Partners Ltd</t>
  </si>
  <si>
    <t>High Street Fund</t>
  </si>
  <si>
    <t>RE00630</t>
  </si>
  <si>
    <t>Dover District Council</t>
  </si>
  <si>
    <t>Environmental Initiatives</t>
  </si>
  <si>
    <t>RE00634</t>
  </si>
  <si>
    <t>Fairhurst</t>
  </si>
  <si>
    <t>Mountfield Rd Employment Land</t>
  </si>
  <si>
    <t>RE00635</t>
  </si>
  <si>
    <t>Capital</t>
  </si>
  <si>
    <t>University Of Kent</t>
  </si>
  <si>
    <t>Regen &amp; Economic Development</t>
  </si>
  <si>
    <t>RE00637</t>
  </si>
  <si>
    <t>Estates &amp; Operations</t>
  </si>
  <si>
    <t>Harmer &amp; Sons Grounds Maintenance Ltd</t>
  </si>
  <si>
    <t>Grounds Maintenance</t>
  </si>
  <si>
    <t>Premises-Related Expenditure</t>
  </si>
  <si>
    <t>GM11105</t>
  </si>
  <si>
    <t>Realty Insurances Ltd</t>
  </si>
  <si>
    <t>Car Parks</t>
  </si>
  <si>
    <t>FS01185</t>
  </si>
  <si>
    <t>Caxtons Chartered Surveyors</t>
  </si>
  <si>
    <t>Connect 38</t>
  </si>
  <si>
    <t>PS00405</t>
  </si>
  <si>
    <t>Finance Customer &amp; Support</t>
  </si>
  <si>
    <t>Conduent Parking Enforcement Solutions Ltd</t>
  </si>
  <si>
    <t>Ict Operations</t>
  </si>
  <si>
    <t>IT04067</t>
  </si>
  <si>
    <t>Adm Computer Services Ltd T/A Adm Computing</t>
  </si>
  <si>
    <t>IT04068</t>
  </si>
  <si>
    <t>Clear Skies Software</t>
  </si>
  <si>
    <t>IT04072</t>
  </si>
  <si>
    <t>Governance Law &amp; Reg Services</t>
  </si>
  <si>
    <t>Kent County Council</t>
  </si>
  <si>
    <t>Empty Home Initiatives</t>
  </si>
  <si>
    <t>Accountancy</t>
  </si>
  <si>
    <t>HO00026</t>
  </si>
  <si>
    <t>HO00028</t>
  </si>
  <si>
    <t>Housing</t>
  </si>
  <si>
    <t>Paramount Independent Property Services Llp</t>
  </si>
  <si>
    <t>Homelessness(Exc P.S.Leasing)</t>
  </si>
  <si>
    <t>CH01676</t>
  </si>
  <si>
    <t>Housing Revenue Account</t>
  </si>
  <si>
    <t>Kent Plastering Contractors Ltd</t>
  </si>
  <si>
    <t>Garages Improvements</t>
  </si>
  <si>
    <t>HA00031</t>
  </si>
  <si>
    <t>Bell Decorating Group Ltd</t>
  </si>
  <si>
    <t>Planned Maintenance</t>
  </si>
  <si>
    <t>HA00034</t>
  </si>
  <si>
    <t>Cyclical Sheltered</t>
  </si>
  <si>
    <t>HA00036</t>
  </si>
  <si>
    <t>Housing Partners Ltd</t>
  </si>
  <si>
    <t>Housing Policy</t>
  </si>
  <si>
    <t>HO00023</t>
  </si>
  <si>
    <t>Tim Moya Associates</t>
  </si>
  <si>
    <t>Non Supported Accommodation</t>
  </si>
  <si>
    <t>GM11120</t>
  </si>
  <si>
    <t>Ecologia Environmental Solutions Ltd</t>
  </si>
  <si>
    <t>HA00040</t>
  </si>
  <si>
    <t>Strategic Development</t>
  </si>
  <si>
    <t>Arcadis Llp</t>
  </si>
  <si>
    <t>Otterpool - Developer</t>
  </si>
  <si>
    <t>SD00801</t>
  </si>
  <si>
    <t>Ben Helliwell Electrical Contractors Ltd</t>
  </si>
  <si>
    <t>Land Otterpool Lane</t>
  </si>
  <si>
    <t>SD00804</t>
  </si>
  <si>
    <t>SD00805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</si>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</sst>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3" xfId="0" applyNumberFormat="1" applyFont="1" applyBorder="1"/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6"/>
  <sheetViews>
    <sheetView tabSelected="1" workbookViewId="0">
      <selection activeCell="C31" sqref="C31"/>
    </sheetView>
  </sheetViews>
  <sheetFormatPr defaultRowHeight="12.75" x14ac:dyDescent="0.2"/>
  <cols>
    <col min="1" max="1" width="0.7109375" customWidth="1"/>
    <col min="2" max="2" width="42.85546875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14" t="s">
        <v>0</v>
      </c>
      <c r="C2" s="14"/>
    </row>
    <row r="3" spans="2:8" s="1" customFormat="1" ht="24.6" customHeight="1" x14ac:dyDescent="0.2"/>
    <row r="4" spans="2:8" s="1" customFormat="1" ht="10.15" customHeight="1" x14ac:dyDescent="0.2"/>
    <row r="5" spans="2:8" s="1" customFormat="1" ht="20.25" customHeight="1" x14ac:dyDescent="0.2">
      <c r="B5" s="2" t="s">
        <v>1</v>
      </c>
    </row>
    <row r="6" spans="2:8" s="1" customFormat="1" ht="10.15" customHeight="1" x14ac:dyDescent="0.2"/>
    <row r="7" spans="2:8" s="1" customFormat="1" ht="37.9" customHeight="1" x14ac:dyDescent="0.2"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4" t="s">
        <v>8</v>
      </c>
    </row>
    <row r="8" spans="2:8" s="1" customFormat="1" ht="21.4" customHeight="1" x14ac:dyDescent="0.2">
      <c r="B8" s="5" t="s">
        <v>9</v>
      </c>
      <c r="C8" s="5" t="s">
        <v>10</v>
      </c>
      <c r="D8" s="5" t="s">
        <v>11</v>
      </c>
      <c r="E8" s="6">
        <v>44179</v>
      </c>
      <c r="F8" s="5" t="s">
        <v>12</v>
      </c>
      <c r="G8" s="7">
        <v>10000</v>
      </c>
      <c r="H8" s="8" t="s">
        <v>13</v>
      </c>
    </row>
    <row r="9" spans="2:8" s="1" customFormat="1" ht="21.4" customHeight="1" x14ac:dyDescent="0.2">
      <c r="B9" s="5" t="s">
        <v>14</v>
      </c>
      <c r="C9" s="5" t="s">
        <v>15</v>
      </c>
      <c r="D9" s="5" t="s">
        <v>16</v>
      </c>
      <c r="E9" s="6">
        <v>44180</v>
      </c>
      <c r="F9" s="5" t="s">
        <v>17</v>
      </c>
      <c r="G9" s="7">
        <v>7059.6</v>
      </c>
      <c r="H9" s="8" t="s">
        <v>13</v>
      </c>
    </row>
    <row r="10" spans="2:8" s="1" customFormat="1" ht="20.85" customHeight="1" x14ac:dyDescent="0.2">
      <c r="B10" s="9"/>
      <c r="C10" s="10"/>
      <c r="D10" s="10"/>
      <c r="E10" s="10"/>
      <c r="F10" s="10"/>
      <c r="G10" s="11">
        <f>SUM(G8:G9)</f>
        <v>17059.599999999999</v>
      </c>
      <c r="H10" s="10"/>
    </row>
    <row r="11" spans="2:8" s="1" customFormat="1" ht="15.4" customHeight="1" x14ac:dyDescent="0.2"/>
    <row r="12" spans="2:8" s="1" customFormat="1" ht="10.15" customHeight="1" x14ac:dyDescent="0.2"/>
    <row r="13" spans="2:8" s="1" customFormat="1" ht="20.25" customHeight="1" x14ac:dyDescent="0.2">
      <c r="B13" s="2" t="s">
        <v>18</v>
      </c>
    </row>
    <row r="14" spans="2:8" s="1" customFormat="1" ht="10.15" customHeight="1" x14ac:dyDescent="0.2"/>
    <row r="15" spans="2:8" s="1" customFormat="1" ht="37.9" customHeight="1" x14ac:dyDescent="0.2"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4" t="s">
        <v>8</v>
      </c>
    </row>
    <row r="16" spans="2:8" s="1" customFormat="1" ht="21.4" customHeight="1" x14ac:dyDescent="0.2">
      <c r="B16" s="5" t="s">
        <v>19</v>
      </c>
      <c r="C16" s="5" t="s">
        <v>20</v>
      </c>
      <c r="D16" s="5" t="s">
        <v>16</v>
      </c>
      <c r="E16" s="6">
        <v>44168</v>
      </c>
      <c r="F16" s="5" t="s">
        <v>21</v>
      </c>
      <c r="G16" s="7">
        <v>100000</v>
      </c>
      <c r="H16" s="8" t="s">
        <v>13</v>
      </c>
    </row>
    <row r="17" spans="2:8" s="1" customFormat="1" ht="21.4" customHeight="1" x14ac:dyDescent="0.2">
      <c r="B17" s="5" t="s">
        <v>22</v>
      </c>
      <c r="C17" s="5" t="s">
        <v>23</v>
      </c>
      <c r="D17" s="5" t="s">
        <v>11</v>
      </c>
      <c r="E17" s="6">
        <v>44180</v>
      </c>
      <c r="F17" s="5" t="s">
        <v>24</v>
      </c>
      <c r="G17" s="7">
        <v>40360</v>
      </c>
      <c r="H17" s="8" t="s">
        <v>13</v>
      </c>
    </row>
    <row r="18" spans="2:8" s="1" customFormat="1" ht="21.4" customHeight="1" x14ac:dyDescent="0.2">
      <c r="B18" s="5" t="s">
        <v>25</v>
      </c>
      <c r="C18" s="5" t="s">
        <v>26</v>
      </c>
      <c r="D18" s="5" t="s">
        <v>11</v>
      </c>
      <c r="E18" s="6">
        <v>44183</v>
      </c>
      <c r="F18" s="5" t="s">
        <v>27</v>
      </c>
      <c r="G18" s="7">
        <v>54478.13</v>
      </c>
      <c r="H18" s="8" t="s">
        <v>28</v>
      </c>
    </row>
    <row r="19" spans="2:8" s="1" customFormat="1" ht="21.4" customHeight="1" x14ac:dyDescent="0.2">
      <c r="B19" s="5" t="s">
        <v>29</v>
      </c>
      <c r="C19" s="5" t="s">
        <v>30</v>
      </c>
      <c r="D19" s="5" t="s">
        <v>11</v>
      </c>
      <c r="E19" s="6">
        <v>44186</v>
      </c>
      <c r="F19" s="5" t="s">
        <v>31</v>
      </c>
      <c r="G19" s="7">
        <v>25000</v>
      </c>
      <c r="H19" s="8" t="s">
        <v>13</v>
      </c>
    </row>
    <row r="20" spans="2:8" s="1" customFormat="1" ht="20.85" customHeight="1" x14ac:dyDescent="0.2">
      <c r="B20" s="9"/>
      <c r="C20" s="10"/>
      <c r="D20" s="10"/>
      <c r="E20" s="10"/>
      <c r="F20" s="10"/>
      <c r="G20" s="11">
        <f>SUM(G16:G19)</f>
        <v>219838.13</v>
      </c>
      <c r="H20" s="10"/>
    </row>
    <row r="21" spans="2:8" s="1" customFormat="1" ht="15.4" customHeight="1" x14ac:dyDescent="0.2"/>
    <row r="22" spans="2:8" s="1" customFormat="1" ht="10.15" customHeight="1" x14ac:dyDescent="0.2"/>
    <row r="23" spans="2:8" s="1" customFormat="1" ht="20.25" customHeight="1" x14ac:dyDescent="0.2">
      <c r="B23" s="2" t="s">
        <v>32</v>
      </c>
    </row>
    <row r="24" spans="2:8" s="1" customFormat="1" ht="10.15" customHeight="1" x14ac:dyDescent="0.2"/>
    <row r="25" spans="2:8" s="1" customFormat="1" ht="37.9" customHeight="1" x14ac:dyDescent="0.2">
      <c r="B25" s="3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4" t="s">
        <v>8</v>
      </c>
    </row>
    <row r="26" spans="2:8" s="1" customFormat="1" ht="21.4" customHeight="1" x14ac:dyDescent="0.2">
      <c r="B26" s="5" t="s">
        <v>33</v>
      </c>
      <c r="C26" s="5" t="s">
        <v>34</v>
      </c>
      <c r="D26" s="5" t="s">
        <v>35</v>
      </c>
      <c r="E26" s="6">
        <v>44173</v>
      </c>
      <c r="F26" s="5" t="s">
        <v>36</v>
      </c>
      <c r="G26" s="7">
        <v>6400</v>
      </c>
      <c r="H26" s="8" t="s">
        <v>13</v>
      </c>
    </row>
    <row r="27" spans="2:8" s="1" customFormat="1" ht="21.4" customHeight="1" x14ac:dyDescent="0.2">
      <c r="B27" s="5" t="s">
        <v>37</v>
      </c>
      <c r="C27" s="5" t="s">
        <v>38</v>
      </c>
      <c r="D27" s="5" t="s">
        <v>35</v>
      </c>
      <c r="E27" s="6">
        <v>44175</v>
      </c>
      <c r="F27" s="5" t="s">
        <v>39</v>
      </c>
      <c r="G27" s="7">
        <v>12667.5</v>
      </c>
      <c r="H27" s="8" t="s">
        <v>13</v>
      </c>
    </row>
    <row r="28" spans="2:8" s="1" customFormat="1" ht="21.4" customHeight="1" x14ac:dyDescent="0.2">
      <c r="B28" s="5" t="s">
        <v>40</v>
      </c>
      <c r="C28" s="5" t="s">
        <v>41</v>
      </c>
      <c r="D28" s="5" t="s">
        <v>11</v>
      </c>
      <c r="E28" s="6">
        <v>44183</v>
      </c>
      <c r="F28" s="5" t="s">
        <v>42</v>
      </c>
      <c r="G28" s="7">
        <v>13497.12</v>
      </c>
      <c r="H28" s="8" t="s">
        <v>13</v>
      </c>
    </row>
    <row r="29" spans="2:8" s="1" customFormat="1" ht="20.85" customHeight="1" x14ac:dyDescent="0.2">
      <c r="B29" s="9"/>
      <c r="C29" s="10"/>
      <c r="D29" s="10"/>
      <c r="E29" s="10"/>
      <c r="F29" s="10"/>
      <c r="G29" s="11">
        <f>SUM(G26:G28)</f>
        <v>32564.620000000003</v>
      </c>
      <c r="H29" s="10"/>
    </row>
    <row r="30" spans="2:8" s="1" customFormat="1" ht="15.4" customHeight="1" x14ac:dyDescent="0.2"/>
    <row r="31" spans="2:8" s="1" customFormat="1" ht="10.15" customHeight="1" x14ac:dyDescent="0.2"/>
    <row r="32" spans="2:8" s="1" customFormat="1" ht="20.25" customHeight="1" x14ac:dyDescent="0.2">
      <c r="B32" s="2" t="s">
        <v>43</v>
      </c>
    </row>
    <row r="33" spans="2:8" s="1" customFormat="1" ht="10.15" customHeight="1" x14ac:dyDescent="0.2"/>
    <row r="34" spans="2:8" s="1" customFormat="1" ht="37.9" customHeight="1" x14ac:dyDescent="0.2"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  <c r="G34" s="3" t="s">
        <v>7</v>
      </c>
      <c r="H34" s="4" t="s">
        <v>8</v>
      </c>
    </row>
    <row r="35" spans="2:8" s="1" customFormat="1" ht="21.4" customHeight="1" x14ac:dyDescent="0.2">
      <c r="B35" s="5" t="s">
        <v>44</v>
      </c>
      <c r="C35" s="5" t="s">
        <v>45</v>
      </c>
      <c r="D35" s="5" t="s">
        <v>11</v>
      </c>
      <c r="E35" s="6">
        <v>44168</v>
      </c>
      <c r="F35" s="5" t="s">
        <v>46</v>
      </c>
      <c r="G35" s="7">
        <v>14040</v>
      </c>
      <c r="H35" s="8" t="s">
        <v>13</v>
      </c>
    </row>
    <row r="36" spans="2:8" s="1" customFormat="1" ht="21.4" customHeight="1" x14ac:dyDescent="0.2">
      <c r="B36" s="5" t="s">
        <v>47</v>
      </c>
      <c r="C36" s="5" t="s">
        <v>45</v>
      </c>
      <c r="D36" s="5" t="s">
        <v>11</v>
      </c>
      <c r="E36" s="6">
        <v>44173</v>
      </c>
      <c r="F36" s="5" t="s">
        <v>48</v>
      </c>
      <c r="G36" s="7">
        <v>5664</v>
      </c>
      <c r="H36" s="8" t="s">
        <v>13</v>
      </c>
    </row>
    <row r="37" spans="2:8" s="1" customFormat="1" ht="21.4" customHeight="1" x14ac:dyDescent="0.2">
      <c r="B37" s="5" t="s">
        <v>49</v>
      </c>
      <c r="C37" s="5" t="s">
        <v>45</v>
      </c>
      <c r="D37" s="5" t="s">
        <v>11</v>
      </c>
      <c r="E37" s="6">
        <v>44188</v>
      </c>
      <c r="F37" s="5" t="s">
        <v>50</v>
      </c>
      <c r="G37" s="7">
        <v>13800</v>
      </c>
      <c r="H37" s="8" t="s">
        <v>13</v>
      </c>
    </row>
    <row r="38" spans="2:8" s="1" customFormat="1" ht="20.85" customHeight="1" x14ac:dyDescent="0.2">
      <c r="B38" s="9"/>
      <c r="C38" s="10"/>
      <c r="D38" s="10"/>
      <c r="E38" s="10"/>
      <c r="F38" s="10"/>
      <c r="G38" s="11">
        <f>SUM(G35:G37)</f>
        <v>33504</v>
      </c>
      <c r="H38" s="10"/>
    </row>
    <row r="39" spans="2:8" s="1" customFormat="1" ht="15.4" customHeight="1" x14ac:dyDescent="0.2"/>
    <row r="40" spans="2:8" s="1" customFormat="1" ht="10.15" customHeight="1" x14ac:dyDescent="0.2"/>
    <row r="41" spans="2:8" s="1" customFormat="1" ht="20.25" customHeight="1" x14ac:dyDescent="0.2">
      <c r="B41" s="2" t="s">
        <v>51</v>
      </c>
    </row>
    <row r="42" spans="2:8" s="1" customFormat="1" ht="10.15" customHeight="1" x14ac:dyDescent="0.2"/>
    <row r="43" spans="2:8" s="1" customFormat="1" ht="37.9" customHeight="1" x14ac:dyDescent="0.2">
      <c r="B43" s="3" t="s">
        <v>2</v>
      </c>
      <c r="C43" s="3" t="s">
        <v>3</v>
      </c>
      <c r="D43" s="3" t="s">
        <v>4</v>
      </c>
      <c r="E43" s="3" t="s">
        <v>5</v>
      </c>
      <c r="F43" s="3" t="s">
        <v>6</v>
      </c>
      <c r="G43" s="3" t="s">
        <v>7</v>
      </c>
      <c r="H43" s="4" t="s">
        <v>8</v>
      </c>
    </row>
    <row r="44" spans="2:8" s="1" customFormat="1" ht="21.4" customHeight="1" x14ac:dyDescent="0.2">
      <c r="B44" s="5" t="s">
        <v>52</v>
      </c>
      <c r="C44" s="5" t="s">
        <v>53</v>
      </c>
      <c r="D44" s="5" t="s">
        <v>54</v>
      </c>
      <c r="E44" s="6">
        <v>44182</v>
      </c>
      <c r="F44" s="5" t="s">
        <v>55</v>
      </c>
      <c r="G44" s="7">
        <v>45000</v>
      </c>
      <c r="H44" s="8" t="s">
        <v>28</v>
      </c>
    </row>
    <row r="45" spans="2:8" s="1" customFormat="1" ht="21.4" customHeight="1" x14ac:dyDescent="0.2">
      <c r="B45" s="5" t="s">
        <v>52</v>
      </c>
      <c r="C45" s="5" t="s">
        <v>53</v>
      </c>
      <c r="D45" s="5" t="s">
        <v>54</v>
      </c>
      <c r="E45" s="6">
        <v>44186</v>
      </c>
      <c r="F45" s="5" t="s">
        <v>56</v>
      </c>
      <c r="G45" s="7">
        <v>15000</v>
      </c>
      <c r="H45" s="8" t="s">
        <v>28</v>
      </c>
    </row>
    <row r="46" spans="2:8" s="1" customFormat="1" ht="20.85" customHeight="1" x14ac:dyDescent="0.2">
      <c r="B46" s="9"/>
      <c r="C46" s="10"/>
      <c r="D46" s="10"/>
      <c r="E46" s="10"/>
      <c r="F46" s="10"/>
      <c r="G46" s="11">
        <f>SUM(G44:G45)</f>
        <v>60000</v>
      </c>
      <c r="H46" s="10"/>
    </row>
    <row r="47" spans="2:8" s="1" customFormat="1" ht="15.4" customHeight="1" x14ac:dyDescent="0.2"/>
    <row r="48" spans="2:8" s="1" customFormat="1" ht="10.15" customHeight="1" x14ac:dyDescent="0.2"/>
    <row r="49" spans="2:8" s="1" customFormat="1" ht="20.25" customHeight="1" x14ac:dyDescent="0.2">
      <c r="B49" s="2" t="s">
        <v>57</v>
      </c>
    </row>
    <row r="50" spans="2:8" s="1" customFormat="1" ht="10.15" customHeight="1" x14ac:dyDescent="0.2"/>
    <row r="51" spans="2:8" s="1" customFormat="1" ht="37.9" customHeight="1" x14ac:dyDescent="0.2">
      <c r="B51" s="3" t="s">
        <v>2</v>
      </c>
      <c r="C51" s="3" t="s">
        <v>3</v>
      </c>
      <c r="D51" s="3" t="s">
        <v>4</v>
      </c>
      <c r="E51" s="3" t="s">
        <v>5</v>
      </c>
      <c r="F51" s="3" t="s">
        <v>6</v>
      </c>
      <c r="G51" s="3" t="s">
        <v>7</v>
      </c>
      <c r="H51" s="4" t="s">
        <v>8</v>
      </c>
    </row>
    <row r="52" spans="2:8" s="1" customFormat="1" ht="21.4" customHeight="1" x14ac:dyDescent="0.2">
      <c r="B52" s="5" t="s">
        <v>58</v>
      </c>
      <c r="C52" s="5" t="s">
        <v>59</v>
      </c>
      <c r="D52" s="5" t="s">
        <v>11</v>
      </c>
      <c r="E52" s="6">
        <v>44166</v>
      </c>
      <c r="F52" s="5" t="s">
        <v>60</v>
      </c>
      <c r="G52" s="7">
        <v>50000</v>
      </c>
      <c r="H52" s="8" t="s">
        <v>13</v>
      </c>
    </row>
    <row r="53" spans="2:8" s="1" customFormat="1" ht="20.85" customHeight="1" x14ac:dyDescent="0.2">
      <c r="B53" s="9"/>
      <c r="C53" s="10"/>
      <c r="D53" s="10"/>
      <c r="E53" s="10"/>
      <c r="F53" s="10"/>
      <c r="G53" s="11">
        <f>SUM(G52)</f>
        <v>50000</v>
      </c>
      <c r="H53" s="10"/>
    </row>
    <row r="54" spans="2:8" s="1" customFormat="1" ht="15.4" customHeight="1" x14ac:dyDescent="0.2"/>
    <row r="55" spans="2:8" s="1" customFormat="1" ht="10.15" customHeight="1" x14ac:dyDescent="0.2"/>
    <row r="56" spans="2:8" s="1" customFormat="1" ht="20.25" customHeight="1" x14ac:dyDescent="0.2">
      <c r="B56" s="2" t="s">
        <v>61</v>
      </c>
    </row>
    <row r="57" spans="2:8" s="1" customFormat="1" ht="10.15" customHeight="1" x14ac:dyDescent="0.2"/>
    <row r="58" spans="2:8" s="1" customFormat="1" ht="37.9" customHeight="1" x14ac:dyDescent="0.2">
      <c r="B58" s="3" t="s">
        <v>2</v>
      </c>
      <c r="C58" s="3" t="s">
        <v>3</v>
      </c>
      <c r="D58" s="3" t="s">
        <v>4</v>
      </c>
      <c r="E58" s="3" t="s">
        <v>5</v>
      </c>
      <c r="F58" s="3" t="s">
        <v>6</v>
      </c>
      <c r="G58" s="3" t="s">
        <v>7</v>
      </c>
      <c r="H58" s="4" t="s">
        <v>8</v>
      </c>
    </row>
    <row r="59" spans="2:8" s="1" customFormat="1" ht="21.4" customHeight="1" x14ac:dyDescent="0.2">
      <c r="B59" s="5" t="s">
        <v>62</v>
      </c>
      <c r="C59" s="5" t="s">
        <v>63</v>
      </c>
      <c r="D59" s="5" t="s">
        <v>35</v>
      </c>
      <c r="E59" s="6">
        <v>44173</v>
      </c>
      <c r="F59" s="5" t="s">
        <v>64</v>
      </c>
      <c r="G59" s="7">
        <v>9505.1</v>
      </c>
      <c r="H59" s="8" t="s">
        <v>28</v>
      </c>
    </row>
    <row r="60" spans="2:8" s="1" customFormat="1" ht="21.4" customHeight="1" x14ac:dyDescent="0.2">
      <c r="B60" s="5" t="s">
        <v>65</v>
      </c>
      <c r="C60" s="5" t="s">
        <v>66</v>
      </c>
      <c r="D60" s="5" t="s">
        <v>35</v>
      </c>
      <c r="E60" s="6">
        <v>44179</v>
      </c>
      <c r="F60" s="5" t="s">
        <v>67</v>
      </c>
      <c r="G60" s="7">
        <v>200000</v>
      </c>
      <c r="H60" s="8" t="s">
        <v>13</v>
      </c>
    </row>
    <row r="61" spans="2:8" s="1" customFormat="1" ht="21.4" customHeight="1" x14ac:dyDescent="0.2">
      <c r="B61" s="5" t="s">
        <v>62</v>
      </c>
      <c r="C61" s="5" t="s">
        <v>68</v>
      </c>
      <c r="D61" s="5" t="s">
        <v>35</v>
      </c>
      <c r="E61" s="6">
        <v>44179</v>
      </c>
      <c r="F61" s="5" t="s">
        <v>69</v>
      </c>
      <c r="G61" s="7">
        <v>9124.7000000000007</v>
      </c>
      <c r="H61" s="8" t="s">
        <v>28</v>
      </c>
    </row>
    <row r="62" spans="2:8" s="1" customFormat="1" ht="21.4" customHeight="1" x14ac:dyDescent="0.2">
      <c r="B62" s="5" t="s">
        <v>70</v>
      </c>
      <c r="C62" s="5" t="s">
        <v>71</v>
      </c>
      <c r="D62" s="5" t="s">
        <v>11</v>
      </c>
      <c r="E62" s="6">
        <v>44180</v>
      </c>
      <c r="F62" s="5" t="s">
        <v>72</v>
      </c>
      <c r="G62" s="7">
        <v>6188</v>
      </c>
      <c r="H62" s="8" t="s">
        <v>13</v>
      </c>
    </row>
    <row r="63" spans="2:8" s="1" customFormat="1" ht="21.4" customHeight="1" x14ac:dyDescent="0.2">
      <c r="B63" s="5" t="s">
        <v>73</v>
      </c>
      <c r="C63" s="5" t="s">
        <v>74</v>
      </c>
      <c r="D63" s="5" t="s">
        <v>35</v>
      </c>
      <c r="E63" s="6">
        <v>44182</v>
      </c>
      <c r="F63" s="5" t="s">
        <v>75</v>
      </c>
      <c r="G63" s="7">
        <v>13369</v>
      </c>
      <c r="H63" s="8" t="s">
        <v>13</v>
      </c>
    </row>
    <row r="64" spans="2:8" s="1" customFormat="1" ht="21.4" customHeight="1" x14ac:dyDescent="0.2">
      <c r="B64" s="5" t="s">
        <v>76</v>
      </c>
      <c r="C64" s="5" t="s">
        <v>66</v>
      </c>
      <c r="D64" s="5" t="s">
        <v>35</v>
      </c>
      <c r="E64" s="6">
        <v>44187</v>
      </c>
      <c r="F64" s="5" t="s">
        <v>77</v>
      </c>
      <c r="G64" s="7">
        <v>7799.53</v>
      </c>
      <c r="H64" s="8" t="s">
        <v>13</v>
      </c>
    </row>
    <row r="65" spans="2:8" s="1" customFormat="1" ht="20.85" customHeight="1" x14ac:dyDescent="0.2">
      <c r="B65" s="9"/>
      <c r="C65" s="10"/>
      <c r="D65" s="10"/>
      <c r="E65" s="10"/>
      <c r="F65" s="10"/>
      <c r="G65" s="11">
        <f>SUM(G59:G64)</f>
        <v>245986.33000000002</v>
      </c>
      <c r="H65" s="10"/>
    </row>
    <row r="66" spans="2:8" s="1" customFormat="1" ht="15.4" customHeight="1" x14ac:dyDescent="0.2"/>
    <row r="67" spans="2:8" s="1" customFormat="1" ht="10.15" customHeight="1" x14ac:dyDescent="0.2"/>
    <row r="68" spans="2:8" s="1" customFormat="1" ht="20.25" customHeight="1" x14ac:dyDescent="0.2">
      <c r="B68" s="2" t="s">
        <v>78</v>
      </c>
    </row>
    <row r="69" spans="2:8" s="1" customFormat="1" ht="10.15" customHeight="1" x14ac:dyDescent="0.2"/>
    <row r="70" spans="2:8" s="1" customFormat="1" ht="37.9" customHeight="1" x14ac:dyDescent="0.2">
      <c r="B70" s="3" t="s">
        <v>2</v>
      </c>
      <c r="C70" s="3" t="s">
        <v>3</v>
      </c>
      <c r="D70" s="3" t="s">
        <v>4</v>
      </c>
      <c r="E70" s="3" t="s">
        <v>5</v>
      </c>
      <c r="F70" s="3" t="s">
        <v>6</v>
      </c>
      <c r="G70" s="3" t="s">
        <v>7</v>
      </c>
      <c r="H70" s="4" t="s">
        <v>8</v>
      </c>
    </row>
    <row r="71" spans="2:8" s="1" customFormat="1" ht="21.4" customHeight="1" x14ac:dyDescent="0.2">
      <c r="B71" s="5" t="s">
        <v>79</v>
      </c>
      <c r="C71" s="5" t="s">
        <v>80</v>
      </c>
      <c r="D71" s="5" t="s">
        <v>11</v>
      </c>
      <c r="E71" s="6">
        <v>44167</v>
      </c>
      <c r="F71" s="5" t="s">
        <v>81</v>
      </c>
      <c r="G71" s="7">
        <v>129100</v>
      </c>
      <c r="H71" s="8" t="s">
        <v>13</v>
      </c>
    </row>
    <row r="72" spans="2:8" s="1" customFormat="1" ht="21.4" customHeight="1" x14ac:dyDescent="0.2">
      <c r="B72" s="5" t="s">
        <v>82</v>
      </c>
      <c r="C72" s="5" t="s">
        <v>83</v>
      </c>
      <c r="D72" s="5" t="s">
        <v>11</v>
      </c>
      <c r="E72" s="6">
        <v>44180</v>
      </c>
      <c r="F72" s="5" t="s">
        <v>84</v>
      </c>
      <c r="G72" s="7">
        <v>6216.18</v>
      </c>
      <c r="H72" s="8" t="s">
        <v>28</v>
      </c>
    </row>
    <row r="73" spans="2:8" s="1" customFormat="1" ht="21.4" customHeight="1" x14ac:dyDescent="0.2">
      <c r="B73" s="5" t="s">
        <v>79</v>
      </c>
      <c r="C73" s="5" t="s">
        <v>80</v>
      </c>
      <c r="D73" s="5" t="s">
        <v>11</v>
      </c>
      <c r="E73" s="6">
        <v>44183</v>
      </c>
      <c r="F73" s="5" t="s">
        <v>85</v>
      </c>
      <c r="G73" s="7">
        <v>387030</v>
      </c>
      <c r="H73" s="8" t="s">
        <v>13</v>
      </c>
    </row>
    <row r="74" spans="2:8" s="1" customFormat="1" ht="20.85" customHeight="1" x14ac:dyDescent="0.2">
      <c r="B74" s="9"/>
      <c r="C74" s="10"/>
      <c r="D74" s="10"/>
      <c r="E74" s="10"/>
      <c r="F74" s="10"/>
      <c r="G74" s="11">
        <f>SUM(G71:G73)</f>
        <v>522346.18</v>
      </c>
      <c r="H74" s="10"/>
    </row>
    <row r="76" spans="2:8" x14ac:dyDescent="0.2">
      <c r="F76" s="12" t="s">
        <v>86</v>
      </c>
      <c r="G76" s="13">
        <f>G10+G20+G29+G38+G46+G53+G65+G74</f>
        <v>1181298.8600000001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2021-01-18T16:42:45Z</cp:lastPrinted>
  <dcterms:created xsi:type="dcterms:W3CDTF">2021-01-18T16:40:14Z</dcterms:created>
  <dcterms:modified xsi:type="dcterms:W3CDTF">2021-01-18T16:42:48Z</dcterms:modified>
</cp:coreProperties>
</file>