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2\08-Nov\"/>
    </mc:Choice>
  </mc:AlternateContent>
  <xr:revisionPtr revIDLastSave="0" documentId="13_ncr:1_{6DD8A00E-797E-41EA-B52A-C9FFAA79648B}" xr6:coauthVersionLast="47" xr6:coauthVersionMax="47" xr10:uidLastSave="{00000000-0000-0000-0000-000000000000}"/>
  <bookViews>
    <workbookView xWindow="-108" yWindow="-108" windowWidth="23256" windowHeight="12576" xr2:uid="{C352B6D0-80FA-4708-BE41-6E284CE881CF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99" i="1"/>
  <c r="G91" i="1"/>
  <c r="G70" i="1"/>
  <c r="G59" i="1"/>
  <c r="G50" i="1"/>
  <c r="G38" i="1"/>
  <c r="G27" i="1"/>
  <c r="G13" i="1"/>
</calcChain>
</file>

<file path=xl/sharedStrings.xml><?xml version="1.0" encoding="utf-8"?>
<sst xmlns="http://schemas.openxmlformats.org/spreadsheetml/2006/main" count="311" uniqueCount="143">
  <si>
    <t>Purchase Orders Raised Over £5,000 in November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</si>
  <si>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</si>
  <si>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</si>
  <si>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</si>
  <si>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</si>
  <si>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</si>
  <si>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</si>
  <si>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</si>
  <si>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</si>
  <si>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Homestart Shepway</t>
  </si>
  <si>
    <t>Crime And Disorder</t>
  </si>
  <si>
    <t>Supplies And Services</t>
  </si>
  <si>
    <t>CR01622</t>
  </si>
  <si>
    <t>Revenue</t>
  </si>
  <si>
    <t>Buckingham Futures</t>
  </si>
  <si>
    <t>Miscellaneous Licensing</t>
  </si>
  <si>
    <t>Employees</t>
  </si>
  <si>
    <t>EH02295</t>
  </si>
  <si>
    <t>The Sports Trust</t>
  </si>
  <si>
    <t>Tall Ships Project</t>
  </si>
  <si>
    <t>CR01623</t>
  </si>
  <si>
    <t>Academy Fm Folkestone</t>
  </si>
  <si>
    <t>Community Grants</t>
  </si>
  <si>
    <t>CR01626</t>
  </si>
  <si>
    <t>Frandham Boarding Kennels</t>
  </si>
  <si>
    <t>Dog Control</t>
  </si>
  <si>
    <t>EH02297</t>
  </si>
  <si>
    <t>Economic Development</t>
  </si>
  <si>
    <t>Blue Bridge Property Services Llp</t>
  </si>
  <si>
    <t>High Street Fund</t>
  </si>
  <si>
    <t>RE00778</t>
  </si>
  <si>
    <t>RE00781</t>
  </si>
  <si>
    <t>John Dory Wine Ltd</t>
  </si>
  <si>
    <t>RE00784</t>
  </si>
  <si>
    <t>Marshborough Properties Ltd</t>
  </si>
  <si>
    <t>RE00779</t>
  </si>
  <si>
    <t>Red-Queen Television Ltd</t>
  </si>
  <si>
    <t>RE00783</t>
  </si>
  <si>
    <t>Sandgate Parish Council</t>
  </si>
  <si>
    <t>RE00780</t>
  </si>
  <si>
    <t>The Prince'S Trust</t>
  </si>
  <si>
    <t>Clld Esf Projects</t>
  </si>
  <si>
    <t>RE00785</t>
  </si>
  <si>
    <t>Pellings Llp</t>
  </si>
  <si>
    <t>RE00786</t>
  </si>
  <si>
    <t>Estates &amp; Operations</t>
  </si>
  <si>
    <t>Lee Evans Partnership Llp</t>
  </si>
  <si>
    <t>Civic Centre</t>
  </si>
  <si>
    <t>SD00891</t>
  </si>
  <si>
    <t>Legrand Electric Ltd</t>
  </si>
  <si>
    <t>Lifeline Facilities</t>
  </si>
  <si>
    <t>LL00683</t>
  </si>
  <si>
    <t>Amethyst Horticulture Ltd</t>
  </si>
  <si>
    <t>Grounds Maintenance</t>
  </si>
  <si>
    <t>GM11697</t>
  </si>
  <si>
    <t>Marsh Groundworks</t>
  </si>
  <si>
    <t>Maintenance Officers</t>
  </si>
  <si>
    <t>P012086</t>
  </si>
  <si>
    <t>Streetmaster (South Wales) Ltd</t>
  </si>
  <si>
    <t>GM11713</t>
  </si>
  <si>
    <t>Finance Customer &amp; Support</t>
  </si>
  <si>
    <t>Enviromental Efficiency Limited</t>
  </si>
  <si>
    <t>Climate Change Fees</t>
  </si>
  <si>
    <t>PL01264</t>
  </si>
  <si>
    <t>Clear Skies Software</t>
  </si>
  <si>
    <t>Ict Operations</t>
  </si>
  <si>
    <t>IT04391</t>
  </si>
  <si>
    <t>David J Payne Carpets</t>
  </si>
  <si>
    <t>Council Tax Reduction Scheme</t>
  </si>
  <si>
    <t>Income</t>
  </si>
  <si>
    <t>RB01356</t>
  </si>
  <si>
    <t>F J Fullick Ltd</t>
  </si>
  <si>
    <t>RB01357</t>
  </si>
  <si>
    <t>Thanet Bedz Ltd</t>
  </si>
  <si>
    <t>RB01355</t>
  </si>
  <si>
    <t>Well Data Ltd</t>
  </si>
  <si>
    <t>IT04396</t>
  </si>
  <si>
    <t>Governance Law &amp; Reg Services</t>
  </si>
  <si>
    <t>Bevan Brittan</t>
  </si>
  <si>
    <t>Waste Contract</t>
  </si>
  <si>
    <t>CO03148</t>
  </si>
  <si>
    <t>Dover District Council</t>
  </si>
  <si>
    <t>Third Party Payments</t>
  </si>
  <si>
    <t>SC00770</t>
  </si>
  <si>
    <t>SC00771</t>
  </si>
  <si>
    <t>Housing</t>
  </si>
  <si>
    <t>Folkestone Rainbow Centre</t>
  </si>
  <si>
    <t>Homelessness (Grant Funded Exp</t>
  </si>
  <si>
    <t>CH01835</t>
  </si>
  <si>
    <t>Recruitment Solutions (Folkestone) Limited</t>
  </si>
  <si>
    <t>Housing Options</t>
  </si>
  <si>
    <t>CH01834</t>
  </si>
  <si>
    <t>Ashford Borough Council - Use This Account</t>
  </si>
  <si>
    <t>CH01837</t>
  </si>
  <si>
    <t>The Windsor Hotel Kim Bryant So Trading</t>
  </si>
  <si>
    <t>CH01838</t>
  </si>
  <si>
    <t>Precision Resource Group</t>
  </si>
  <si>
    <t>Compliance</t>
  </si>
  <si>
    <t>HA00806</t>
  </si>
  <si>
    <t>Housing Revenue Account</t>
  </si>
  <si>
    <t>Bell Decorating Group Ltd</t>
  </si>
  <si>
    <t>Voids Capital Works</t>
  </si>
  <si>
    <t>Premises-Related Expenditure</t>
  </si>
  <si>
    <t>HA00790</t>
  </si>
  <si>
    <t>Capital</t>
  </si>
  <si>
    <t>Mears Ltd</t>
  </si>
  <si>
    <t>Fire Protection Works</t>
  </si>
  <si>
    <t>HA00794</t>
  </si>
  <si>
    <t>HA00795</t>
  </si>
  <si>
    <t>Rewiring</t>
  </si>
  <si>
    <t>HA00793</t>
  </si>
  <si>
    <t>Wrekin Windows</t>
  </si>
  <si>
    <t>Replacement Windows And Doors</t>
  </si>
  <si>
    <t>HA00792</t>
  </si>
  <si>
    <t>Knightsbridge Fire Group Ltd</t>
  </si>
  <si>
    <t>HA00801</t>
  </si>
  <si>
    <t>The Compliance Workbook Ltd</t>
  </si>
  <si>
    <t>Planned Maintenance</t>
  </si>
  <si>
    <t>HA00800</t>
  </si>
  <si>
    <t>Garages Improvements</t>
  </si>
  <si>
    <t>HA00803</t>
  </si>
  <si>
    <t>Green Gnomes Ltd</t>
  </si>
  <si>
    <t>Shdf Wave 1</t>
  </si>
  <si>
    <t>HA00807</t>
  </si>
  <si>
    <t>HA00809</t>
  </si>
  <si>
    <t>Aran Insulation Ltd</t>
  </si>
  <si>
    <t>Shdf Wave 1 - Capital Works</t>
  </si>
  <si>
    <t>HA00812</t>
  </si>
  <si>
    <t>HA00813</t>
  </si>
  <si>
    <t>United Living South Ltd</t>
  </si>
  <si>
    <t>HA00811</t>
  </si>
  <si>
    <t>Vinci Construction Uk Limited</t>
  </si>
  <si>
    <t>HA00810</t>
  </si>
  <si>
    <t>Nec Software Solutions Uk Ltd</t>
  </si>
  <si>
    <t>BS00399</t>
  </si>
  <si>
    <t>Planning</t>
  </si>
  <si>
    <t>Capita Business Services Ltd</t>
  </si>
  <si>
    <t>Development Managemnt</t>
  </si>
  <si>
    <t>PL01263</t>
  </si>
  <si>
    <t>Mills &amp; Reeve Llp Client Account</t>
  </si>
  <si>
    <t>Development Control</t>
  </si>
  <si>
    <t>PL01265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</si>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</sst>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left"/>
    </xf>
    <xf numFmtId="4" fontId="9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F3B5A-68A4-4BE3-8288-8C3FB13BD330}">
  <sheetPr>
    <pageSetUpPr fitToPage="1"/>
  </sheetPr>
  <dimension ref="B1:H118"/>
  <sheetViews>
    <sheetView tabSelected="1" topLeftCell="A53" workbookViewId="0">
      <selection activeCell="A61" sqref="A61:XFD61"/>
    </sheetView>
  </sheetViews>
  <sheetFormatPr defaultRowHeight="14.4" x14ac:dyDescent="0.3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14" t="s">
        <v>0</v>
      </c>
      <c r="C2" s="15"/>
    </row>
    <row r="3" spans="2:8" s="1" customFormat="1" ht="24.45" customHeight="1" x14ac:dyDescent="0.2"/>
    <row r="4" spans="2:8" s="1" customFormat="1" ht="10.050000000000001" customHeight="1" x14ac:dyDescent="0.2"/>
    <row r="5" spans="2:8" s="1" customFormat="1" ht="20.25" customHeight="1" x14ac:dyDescent="0.2">
      <c r="B5" s="2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3" customHeight="1" x14ac:dyDescent="0.25">
      <c r="B8" s="5" t="s">
        <v>9</v>
      </c>
      <c r="C8" s="5" t="s">
        <v>10</v>
      </c>
      <c r="D8" s="5" t="s">
        <v>11</v>
      </c>
      <c r="E8" s="6">
        <v>44867</v>
      </c>
      <c r="F8" s="5" t="s">
        <v>12</v>
      </c>
      <c r="G8" s="7">
        <v>10000</v>
      </c>
      <c r="H8" s="8" t="s">
        <v>13</v>
      </c>
    </row>
    <row r="9" spans="2:8" s="1" customFormat="1" ht="21.3" customHeight="1" x14ac:dyDescent="0.25">
      <c r="B9" s="5" t="s">
        <v>14</v>
      </c>
      <c r="C9" s="5" t="s">
        <v>15</v>
      </c>
      <c r="D9" s="5" t="s">
        <v>16</v>
      </c>
      <c r="E9" s="6">
        <v>44869</v>
      </c>
      <c r="F9" s="5" t="s">
        <v>17</v>
      </c>
      <c r="G9" s="7">
        <v>18000</v>
      </c>
      <c r="H9" s="8" t="s">
        <v>13</v>
      </c>
    </row>
    <row r="10" spans="2:8" s="1" customFormat="1" ht="21.3" customHeight="1" x14ac:dyDescent="0.25">
      <c r="B10" s="5" t="s">
        <v>18</v>
      </c>
      <c r="C10" s="5" t="s">
        <v>19</v>
      </c>
      <c r="D10" s="5" t="s">
        <v>11</v>
      </c>
      <c r="E10" s="6">
        <v>44873</v>
      </c>
      <c r="F10" s="5" t="s">
        <v>20</v>
      </c>
      <c r="G10" s="7">
        <v>40000</v>
      </c>
      <c r="H10" s="8" t="s">
        <v>13</v>
      </c>
    </row>
    <row r="11" spans="2:8" s="1" customFormat="1" ht="21.3" customHeight="1" x14ac:dyDescent="0.25">
      <c r="B11" s="5" t="s">
        <v>21</v>
      </c>
      <c r="C11" s="5" t="s">
        <v>22</v>
      </c>
      <c r="D11" s="5" t="s">
        <v>11</v>
      </c>
      <c r="E11" s="6">
        <v>44882</v>
      </c>
      <c r="F11" s="5" t="s">
        <v>23</v>
      </c>
      <c r="G11" s="7">
        <v>10000</v>
      </c>
      <c r="H11" s="8" t="s">
        <v>13</v>
      </c>
    </row>
    <row r="12" spans="2:8" s="1" customFormat="1" ht="21.3" customHeight="1" x14ac:dyDescent="0.25">
      <c r="B12" s="5" t="s">
        <v>24</v>
      </c>
      <c r="C12" s="5" t="s">
        <v>25</v>
      </c>
      <c r="D12" s="5" t="s">
        <v>11</v>
      </c>
      <c r="E12" s="6">
        <v>44882</v>
      </c>
      <c r="F12" s="5" t="s">
        <v>26</v>
      </c>
      <c r="G12" s="7">
        <v>5000</v>
      </c>
      <c r="H12" s="8" t="s">
        <v>13</v>
      </c>
    </row>
    <row r="13" spans="2:8" s="1" customFormat="1" ht="20.7" customHeight="1" x14ac:dyDescent="0.25">
      <c r="B13" s="9"/>
      <c r="C13" s="10"/>
      <c r="D13" s="10"/>
      <c r="E13" s="10"/>
      <c r="F13" s="10"/>
      <c r="G13" s="11">
        <f>SUM(G8:G12)</f>
        <v>83000</v>
      </c>
      <c r="H13" s="10"/>
    </row>
    <row r="14" spans="2:8" s="1" customFormat="1" ht="15.45" customHeight="1" x14ac:dyDescent="0.2"/>
    <row r="15" spans="2:8" s="1" customFormat="1" ht="10.050000000000001" customHeight="1" x14ac:dyDescent="0.2"/>
    <row r="16" spans="2:8" s="1" customFormat="1" ht="20.25" customHeight="1" x14ac:dyDescent="0.2">
      <c r="B16" s="2" t="s">
        <v>27</v>
      </c>
    </row>
    <row r="17" spans="2:8" s="1" customFormat="1" ht="10.050000000000001" customHeight="1" x14ac:dyDescent="0.2"/>
    <row r="18" spans="2:8" s="1" customFormat="1" ht="37.799999999999997" customHeight="1" x14ac:dyDescent="0.25"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4" t="s">
        <v>8</v>
      </c>
    </row>
    <row r="19" spans="2:8" s="1" customFormat="1" ht="21.3" customHeight="1" x14ac:dyDescent="0.25">
      <c r="B19" s="5" t="s">
        <v>28</v>
      </c>
      <c r="C19" s="5" t="s">
        <v>29</v>
      </c>
      <c r="D19" s="5" t="s">
        <v>11</v>
      </c>
      <c r="E19" s="6">
        <v>44866</v>
      </c>
      <c r="F19" s="5" t="s">
        <v>30</v>
      </c>
      <c r="G19" s="7">
        <v>14109.2</v>
      </c>
      <c r="H19" s="8" t="s">
        <v>13</v>
      </c>
    </row>
    <row r="20" spans="2:8" s="1" customFormat="1" ht="21.3" customHeight="1" x14ac:dyDescent="0.25">
      <c r="B20" s="5" t="s">
        <v>28</v>
      </c>
      <c r="C20" s="5" t="s">
        <v>29</v>
      </c>
      <c r="D20" s="5" t="s">
        <v>11</v>
      </c>
      <c r="E20" s="6">
        <v>44866</v>
      </c>
      <c r="F20" s="5" t="s">
        <v>31</v>
      </c>
      <c r="G20" s="7">
        <v>5894</v>
      </c>
      <c r="H20" s="8" t="s">
        <v>13</v>
      </c>
    </row>
    <row r="21" spans="2:8" s="1" customFormat="1" ht="21.3" customHeight="1" x14ac:dyDescent="0.25">
      <c r="B21" s="5" t="s">
        <v>32</v>
      </c>
      <c r="C21" s="5" t="s">
        <v>29</v>
      </c>
      <c r="D21" s="5" t="s">
        <v>11</v>
      </c>
      <c r="E21" s="6">
        <v>44866</v>
      </c>
      <c r="F21" s="5" t="s">
        <v>33</v>
      </c>
      <c r="G21" s="7">
        <v>7693.46</v>
      </c>
      <c r="H21" s="8" t="s">
        <v>13</v>
      </c>
    </row>
    <row r="22" spans="2:8" s="1" customFormat="1" ht="21.3" customHeight="1" x14ac:dyDescent="0.25">
      <c r="B22" s="5" t="s">
        <v>34</v>
      </c>
      <c r="C22" s="5" t="s">
        <v>29</v>
      </c>
      <c r="D22" s="5" t="s">
        <v>11</v>
      </c>
      <c r="E22" s="6">
        <v>44866</v>
      </c>
      <c r="F22" s="5" t="s">
        <v>35</v>
      </c>
      <c r="G22" s="7">
        <v>16305.72</v>
      </c>
      <c r="H22" s="8" t="s">
        <v>13</v>
      </c>
    </row>
    <row r="23" spans="2:8" s="1" customFormat="1" ht="21.3" customHeight="1" x14ac:dyDescent="0.25">
      <c r="B23" s="5" t="s">
        <v>36</v>
      </c>
      <c r="C23" s="5" t="s">
        <v>29</v>
      </c>
      <c r="D23" s="5" t="s">
        <v>11</v>
      </c>
      <c r="E23" s="6">
        <v>44866</v>
      </c>
      <c r="F23" s="5" t="s">
        <v>37</v>
      </c>
      <c r="G23" s="7">
        <v>14109.2</v>
      </c>
      <c r="H23" s="8" t="s">
        <v>13</v>
      </c>
    </row>
    <row r="24" spans="2:8" s="1" customFormat="1" ht="21.3" customHeight="1" x14ac:dyDescent="0.25">
      <c r="B24" s="5" t="s">
        <v>38</v>
      </c>
      <c r="C24" s="5" t="s">
        <v>29</v>
      </c>
      <c r="D24" s="5" t="s">
        <v>11</v>
      </c>
      <c r="E24" s="6">
        <v>44866</v>
      </c>
      <c r="F24" s="5" t="s">
        <v>39</v>
      </c>
      <c r="G24" s="7">
        <v>13021.1</v>
      </c>
      <c r="H24" s="8" t="s">
        <v>13</v>
      </c>
    </row>
    <row r="25" spans="2:8" s="1" customFormat="1" ht="21.3" customHeight="1" x14ac:dyDescent="0.25">
      <c r="B25" s="5" t="s">
        <v>40</v>
      </c>
      <c r="C25" s="5" t="s">
        <v>41</v>
      </c>
      <c r="D25" s="5" t="s">
        <v>11</v>
      </c>
      <c r="E25" s="6">
        <v>44880</v>
      </c>
      <c r="F25" s="5" t="s">
        <v>42</v>
      </c>
      <c r="G25" s="7">
        <v>7153.98</v>
      </c>
      <c r="H25" s="8" t="s">
        <v>13</v>
      </c>
    </row>
    <row r="26" spans="2:8" s="1" customFormat="1" ht="21.3" customHeight="1" x14ac:dyDescent="0.25">
      <c r="B26" s="5" t="s">
        <v>43</v>
      </c>
      <c r="C26" s="5" t="s">
        <v>29</v>
      </c>
      <c r="D26" s="5" t="s">
        <v>11</v>
      </c>
      <c r="E26" s="6">
        <v>44887</v>
      </c>
      <c r="F26" s="5" t="s">
        <v>44</v>
      </c>
      <c r="G26" s="7">
        <v>20050</v>
      </c>
      <c r="H26" s="8" t="s">
        <v>13</v>
      </c>
    </row>
    <row r="27" spans="2:8" s="1" customFormat="1" ht="20.7" customHeight="1" x14ac:dyDescent="0.25">
      <c r="B27" s="9"/>
      <c r="C27" s="10"/>
      <c r="D27" s="10"/>
      <c r="E27" s="10"/>
      <c r="F27" s="10"/>
      <c r="G27" s="11">
        <f>SUM(G19:G26)</f>
        <v>98336.66</v>
      </c>
      <c r="H27" s="10"/>
    </row>
    <row r="28" spans="2:8" s="1" customFormat="1" ht="15.45" customHeight="1" x14ac:dyDescent="0.2"/>
    <row r="29" spans="2:8" s="1" customFormat="1" ht="10.050000000000001" customHeight="1" x14ac:dyDescent="0.2"/>
    <row r="30" spans="2:8" s="1" customFormat="1" ht="20.25" customHeight="1" x14ac:dyDescent="0.2">
      <c r="B30" s="2" t="s">
        <v>45</v>
      </c>
    </row>
    <row r="31" spans="2:8" s="1" customFormat="1" ht="10.050000000000001" customHeight="1" x14ac:dyDescent="0.2"/>
    <row r="32" spans="2:8" s="1" customFormat="1" ht="37.799999999999997" customHeight="1" x14ac:dyDescent="0.25"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4" t="s">
        <v>8</v>
      </c>
    </row>
    <row r="33" spans="2:8" s="1" customFormat="1" ht="21.3" customHeight="1" x14ac:dyDescent="0.25">
      <c r="B33" s="5" t="s">
        <v>46</v>
      </c>
      <c r="C33" s="5" t="s">
        <v>47</v>
      </c>
      <c r="D33" s="5" t="s">
        <v>11</v>
      </c>
      <c r="E33" s="6">
        <v>44867</v>
      </c>
      <c r="F33" s="5" t="s">
        <v>48</v>
      </c>
      <c r="G33" s="7">
        <v>24480</v>
      </c>
      <c r="H33" s="8" t="s">
        <v>13</v>
      </c>
    </row>
    <row r="34" spans="2:8" s="1" customFormat="1" ht="21.3" customHeight="1" x14ac:dyDescent="0.25">
      <c r="B34" s="5" t="s">
        <v>49</v>
      </c>
      <c r="C34" s="5" t="s">
        <v>50</v>
      </c>
      <c r="D34" s="5" t="s">
        <v>11</v>
      </c>
      <c r="E34" s="6">
        <v>44873</v>
      </c>
      <c r="F34" s="5" t="s">
        <v>51</v>
      </c>
      <c r="G34" s="7">
        <v>9540.68</v>
      </c>
      <c r="H34" s="8" t="s">
        <v>13</v>
      </c>
    </row>
    <row r="35" spans="2:8" s="1" customFormat="1" ht="21.3" customHeight="1" x14ac:dyDescent="0.25">
      <c r="B35" s="5" t="s">
        <v>52</v>
      </c>
      <c r="C35" s="5" t="s">
        <v>53</v>
      </c>
      <c r="D35" s="5" t="s">
        <v>11</v>
      </c>
      <c r="E35" s="6">
        <v>44874</v>
      </c>
      <c r="F35" s="5" t="s">
        <v>54</v>
      </c>
      <c r="G35" s="7">
        <v>20569.87</v>
      </c>
      <c r="H35" s="8" t="s">
        <v>13</v>
      </c>
    </row>
    <row r="36" spans="2:8" s="1" customFormat="1" ht="21.3" customHeight="1" x14ac:dyDescent="0.25">
      <c r="B36" s="5" t="s">
        <v>55</v>
      </c>
      <c r="C36" s="5" t="s">
        <v>56</v>
      </c>
      <c r="D36" s="5" t="s">
        <v>11</v>
      </c>
      <c r="E36" s="6">
        <v>44875</v>
      </c>
      <c r="F36" s="5" t="s">
        <v>57</v>
      </c>
      <c r="G36" s="7">
        <v>6970</v>
      </c>
      <c r="H36" s="8" t="s">
        <v>13</v>
      </c>
    </row>
    <row r="37" spans="2:8" s="1" customFormat="1" ht="21.3" customHeight="1" x14ac:dyDescent="0.25">
      <c r="B37" s="5" t="s">
        <v>58</v>
      </c>
      <c r="C37" s="5" t="s">
        <v>56</v>
      </c>
      <c r="D37" s="5" t="s">
        <v>11</v>
      </c>
      <c r="E37" s="6">
        <v>44888</v>
      </c>
      <c r="F37" s="5" t="s">
        <v>59</v>
      </c>
      <c r="G37" s="7">
        <v>5886.6</v>
      </c>
      <c r="H37" s="8" t="s">
        <v>13</v>
      </c>
    </row>
    <row r="38" spans="2:8" s="1" customFormat="1" ht="20.7" customHeight="1" x14ac:dyDescent="0.25">
      <c r="B38" s="9"/>
      <c r="C38" s="10"/>
      <c r="D38" s="10"/>
      <c r="E38" s="10"/>
      <c r="F38" s="10"/>
      <c r="G38" s="11">
        <f>SUM(G33:G37)</f>
        <v>67447.150000000009</v>
      </c>
      <c r="H38" s="10"/>
    </row>
    <row r="39" spans="2:8" s="1" customFormat="1" ht="15.45" customHeight="1" x14ac:dyDescent="0.2"/>
    <row r="40" spans="2:8" s="1" customFormat="1" ht="10.050000000000001" customHeight="1" x14ac:dyDescent="0.2"/>
    <row r="41" spans="2:8" s="1" customFormat="1" ht="20.25" customHeight="1" x14ac:dyDescent="0.2">
      <c r="B41" s="2" t="s">
        <v>60</v>
      </c>
    </row>
    <row r="42" spans="2:8" s="1" customFormat="1" ht="10.050000000000001" customHeight="1" x14ac:dyDescent="0.2"/>
    <row r="43" spans="2:8" s="1" customFormat="1" ht="37.799999999999997" customHeight="1" x14ac:dyDescent="0.25"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4" t="s">
        <v>8</v>
      </c>
    </row>
    <row r="44" spans="2:8" s="1" customFormat="1" ht="21.3" customHeight="1" x14ac:dyDescent="0.25">
      <c r="B44" s="5" t="s">
        <v>61</v>
      </c>
      <c r="C44" s="5" t="s">
        <v>62</v>
      </c>
      <c r="D44" s="5" t="s">
        <v>16</v>
      </c>
      <c r="E44" s="6">
        <v>44876</v>
      </c>
      <c r="F44" s="5" t="s">
        <v>63</v>
      </c>
      <c r="G44" s="7">
        <v>100000</v>
      </c>
      <c r="H44" s="8" t="s">
        <v>13</v>
      </c>
    </row>
    <row r="45" spans="2:8" s="1" customFormat="1" ht="21.3" customHeight="1" x14ac:dyDescent="0.25">
      <c r="B45" s="5" t="s">
        <v>64</v>
      </c>
      <c r="C45" s="5" t="s">
        <v>65</v>
      </c>
      <c r="D45" s="5" t="s">
        <v>11</v>
      </c>
      <c r="E45" s="6">
        <v>44880</v>
      </c>
      <c r="F45" s="5" t="s">
        <v>66</v>
      </c>
      <c r="G45" s="7">
        <v>7948.5</v>
      </c>
      <c r="H45" s="8" t="s">
        <v>13</v>
      </c>
    </row>
    <row r="46" spans="2:8" s="1" customFormat="1" ht="21.3" customHeight="1" x14ac:dyDescent="0.25">
      <c r="B46" s="5" t="s">
        <v>67</v>
      </c>
      <c r="C46" s="5" t="s">
        <v>68</v>
      </c>
      <c r="D46" s="5" t="s">
        <v>69</v>
      </c>
      <c r="E46" s="6">
        <v>44889</v>
      </c>
      <c r="F46" s="5" t="s">
        <v>70</v>
      </c>
      <c r="G46" s="7">
        <v>10000</v>
      </c>
      <c r="H46" s="8" t="s">
        <v>13</v>
      </c>
    </row>
    <row r="47" spans="2:8" s="1" customFormat="1" ht="21.3" customHeight="1" x14ac:dyDescent="0.25">
      <c r="B47" s="5" t="s">
        <v>71</v>
      </c>
      <c r="C47" s="5" t="s">
        <v>68</v>
      </c>
      <c r="D47" s="5" t="s">
        <v>69</v>
      </c>
      <c r="E47" s="6">
        <v>44889</v>
      </c>
      <c r="F47" s="5" t="s">
        <v>72</v>
      </c>
      <c r="G47" s="7">
        <v>10000</v>
      </c>
      <c r="H47" s="8" t="s">
        <v>13</v>
      </c>
    </row>
    <row r="48" spans="2:8" s="1" customFormat="1" ht="21.3" customHeight="1" x14ac:dyDescent="0.25">
      <c r="B48" s="5" t="s">
        <v>73</v>
      </c>
      <c r="C48" s="5" t="s">
        <v>68</v>
      </c>
      <c r="D48" s="5" t="s">
        <v>69</v>
      </c>
      <c r="E48" s="6">
        <v>44889</v>
      </c>
      <c r="F48" s="5" t="s">
        <v>74</v>
      </c>
      <c r="G48" s="7">
        <v>10000</v>
      </c>
      <c r="H48" s="8" t="s">
        <v>13</v>
      </c>
    </row>
    <row r="49" spans="2:8" s="1" customFormat="1" ht="21.3" customHeight="1" x14ac:dyDescent="0.25">
      <c r="B49" s="5" t="s">
        <v>75</v>
      </c>
      <c r="C49" s="5" t="s">
        <v>65</v>
      </c>
      <c r="D49" s="5" t="s">
        <v>11</v>
      </c>
      <c r="E49" s="6">
        <v>44894</v>
      </c>
      <c r="F49" s="5" t="s">
        <v>76</v>
      </c>
      <c r="G49" s="7">
        <v>10320</v>
      </c>
      <c r="H49" s="8" t="s">
        <v>13</v>
      </c>
    </row>
    <row r="50" spans="2:8" s="1" customFormat="1" ht="20.7" customHeight="1" x14ac:dyDescent="0.25">
      <c r="B50" s="9"/>
      <c r="C50" s="10"/>
      <c r="D50" s="10"/>
      <c r="E50" s="10"/>
      <c r="F50" s="10"/>
      <c r="G50" s="11">
        <f>SUM(G44:G49)</f>
        <v>148268.5</v>
      </c>
      <c r="H50" s="10"/>
    </row>
    <row r="51" spans="2:8" s="1" customFormat="1" ht="15.45" customHeight="1" x14ac:dyDescent="0.2"/>
    <row r="52" spans="2:8" s="1" customFormat="1" ht="10.050000000000001" customHeight="1" x14ac:dyDescent="0.2"/>
    <row r="53" spans="2:8" s="1" customFormat="1" ht="20.25" customHeight="1" x14ac:dyDescent="0.2">
      <c r="B53" s="2" t="s">
        <v>77</v>
      </c>
    </row>
    <row r="54" spans="2:8" s="1" customFormat="1" ht="10.050000000000001" customHeight="1" x14ac:dyDescent="0.2"/>
    <row r="55" spans="2:8" s="1" customFormat="1" ht="37.799999999999997" customHeight="1" x14ac:dyDescent="0.25"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3" t="s">
        <v>7</v>
      </c>
      <c r="H55" s="4" t="s">
        <v>8</v>
      </c>
    </row>
    <row r="56" spans="2:8" s="1" customFormat="1" ht="21.3" customHeight="1" x14ac:dyDescent="0.25">
      <c r="B56" s="5" t="s">
        <v>78</v>
      </c>
      <c r="C56" s="5" t="s">
        <v>79</v>
      </c>
      <c r="D56" s="5" t="s">
        <v>11</v>
      </c>
      <c r="E56" s="6">
        <v>44874</v>
      </c>
      <c r="F56" s="5" t="s">
        <v>80</v>
      </c>
      <c r="G56" s="7">
        <v>7696.5</v>
      </c>
      <c r="H56" s="8" t="s">
        <v>13</v>
      </c>
    </row>
    <row r="57" spans="2:8" s="1" customFormat="1" ht="21.3" customHeight="1" x14ac:dyDescent="0.25">
      <c r="B57" s="5" t="s">
        <v>81</v>
      </c>
      <c r="C57" s="5" t="s">
        <v>79</v>
      </c>
      <c r="D57" s="5" t="s">
        <v>82</v>
      </c>
      <c r="E57" s="6">
        <v>44889</v>
      </c>
      <c r="F57" s="5" t="s">
        <v>83</v>
      </c>
      <c r="G57" s="7">
        <v>49664.87</v>
      </c>
      <c r="H57" s="8" t="s">
        <v>13</v>
      </c>
    </row>
    <row r="58" spans="2:8" s="1" customFormat="1" ht="21.3" customHeight="1" x14ac:dyDescent="0.25">
      <c r="B58" s="5" t="s">
        <v>81</v>
      </c>
      <c r="C58" s="5" t="s">
        <v>79</v>
      </c>
      <c r="D58" s="5" t="s">
        <v>82</v>
      </c>
      <c r="E58" s="6">
        <v>44889</v>
      </c>
      <c r="F58" s="5" t="s">
        <v>84</v>
      </c>
      <c r="G58" s="7">
        <v>43182</v>
      </c>
      <c r="H58" s="8" t="s">
        <v>13</v>
      </c>
    </row>
    <row r="59" spans="2:8" s="1" customFormat="1" ht="20.7" customHeight="1" x14ac:dyDescent="0.25">
      <c r="B59" s="9"/>
      <c r="C59" s="10"/>
      <c r="D59" s="10"/>
      <c r="E59" s="10"/>
      <c r="F59" s="10"/>
      <c r="G59" s="11">
        <f>SUM(G56:G58)</f>
        <v>100543.37</v>
      </c>
      <c r="H59" s="10"/>
    </row>
    <row r="60" spans="2:8" s="1" customFormat="1" ht="15.45" customHeight="1" x14ac:dyDescent="0.2"/>
    <row r="61" spans="2:8" s="1" customFormat="1" ht="10.050000000000001" customHeight="1" x14ac:dyDescent="0.2"/>
    <row r="62" spans="2:8" s="1" customFormat="1" ht="20.25" customHeight="1" x14ac:dyDescent="0.2">
      <c r="B62" s="2" t="s">
        <v>85</v>
      </c>
    </row>
    <row r="63" spans="2:8" s="1" customFormat="1" ht="10.050000000000001" customHeight="1" x14ac:dyDescent="0.2"/>
    <row r="64" spans="2:8" s="1" customFormat="1" ht="37.799999999999997" customHeight="1" x14ac:dyDescent="0.25"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3" t="s">
        <v>7</v>
      </c>
      <c r="H64" s="4" t="s">
        <v>8</v>
      </c>
    </row>
    <row r="65" spans="2:8" s="1" customFormat="1" ht="21.3" customHeight="1" x14ac:dyDescent="0.25">
      <c r="B65" s="5" t="s">
        <v>86</v>
      </c>
      <c r="C65" s="5" t="s">
        <v>87</v>
      </c>
      <c r="D65" s="5" t="s">
        <v>11</v>
      </c>
      <c r="E65" s="6">
        <v>44867</v>
      </c>
      <c r="F65" s="5" t="s">
        <v>88</v>
      </c>
      <c r="G65" s="7">
        <v>20000</v>
      </c>
      <c r="H65" s="8" t="s">
        <v>13</v>
      </c>
    </row>
    <row r="66" spans="2:8" s="1" customFormat="1" ht="21.3" customHeight="1" x14ac:dyDescent="0.25">
      <c r="B66" s="5" t="s">
        <v>89</v>
      </c>
      <c r="C66" s="5" t="s">
        <v>90</v>
      </c>
      <c r="D66" s="5" t="s">
        <v>16</v>
      </c>
      <c r="E66" s="6">
        <v>44867</v>
      </c>
      <c r="F66" s="5" t="s">
        <v>91</v>
      </c>
      <c r="G66" s="7">
        <v>30000</v>
      </c>
      <c r="H66" s="8" t="s">
        <v>13</v>
      </c>
    </row>
    <row r="67" spans="2:8" s="1" customFormat="1" ht="21.3" customHeight="1" x14ac:dyDescent="0.25">
      <c r="B67" s="5" t="s">
        <v>92</v>
      </c>
      <c r="C67" s="5" t="s">
        <v>90</v>
      </c>
      <c r="D67" s="5" t="s">
        <v>11</v>
      </c>
      <c r="E67" s="6">
        <v>44875</v>
      </c>
      <c r="F67" s="5" t="s">
        <v>93</v>
      </c>
      <c r="G67" s="7">
        <v>68125</v>
      </c>
      <c r="H67" s="8" t="s">
        <v>13</v>
      </c>
    </row>
    <row r="68" spans="2:8" s="1" customFormat="1" ht="21.3" customHeight="1" x14ac:dyDescent="0.25">
      <c r="B68" s="5" t="s">
        <v>94</v>
      </c>
      <c r="C68" s="5" t="s">
        <v>87</v>
      </c>
      <c r="D68" s="5" t="s">
        <v>11</v>
      </c>
      <c r="E68" s="6">
        <v>44879</v>
      </c>
      <c r="F68" s="5" t="s">
        <v>95</v>
      </c>
      <c r="G68" s="7">
        <v>30000</v>
      </c>
      <c r="H68" s="8" t="s">
        <v>13</v>
      </c>
    </row>
    <row r="69" spans="2:8" s="1" customFormat="1" ht="21.3" customHeight="1" x14ac:dyDescent="0.25">
      <c r="B69" s="5" t="s">
        <v>96</v>
      </c>
      <c r="C69" s="5" t="s">
        <v>97</v>
      </c>
      <c r="D69" s="5" t="s">
        <v>11</v>
      </c>
      <c r="E69" s="6">
        <v>44881</v>
      </c>
      <c r="F69" s="5" t="s">
        <v>98</v>
      </c>
      <c r="G69" s="7">
        <v>8421.7000000000007</v>
      </c>
      <c r="H69" s="8" t="s">
        <v>13</v>
      </c>
    </row>
    <row r="70" spans="2:8" s="1" customFormat="1" ht="20.7" customHeight="1" x14ac:dyDescent="0.25">
      <c r="B70" s="9"/>
      <c r="C70" s="10"/>
      <c r="D70" s="10"/>
      <c r="E70" s="10"/>
      <c r="F70" s="10"/>
      <c r="G70" s="11">
        <f>SUM(G65:G69)</f>
        <v>156546.70000000001</v>
      </c>
      <c r="H70" s="10"/>
    </row>
    <row r="71" spans="2:8" s="1" customFormat="1" ht="15.45" customHeight="1" x14ac:dyDescent="0.2"/>
    <row r="72" spans="2:8" s="1" customFormat="1" ht="10.050000000000001" customHeight="1" x14ac:dyDescent="0.2"/>
    <row r="73" spans="2:8" s="1" customFormat="1" ht="20.25" customHeight="1" x14ac:dyDescent="0.2">
      <c r="B73" s="2" t="s">
        <v>99</v>
      </c>
    </row>
    <row r="74" spans="2:8" s="1" customFormat="1" ht="10.050000000000001" customHeight="1" x14ac:dyDescent="0.2"/>
    <row r="75" spans="2:8" s="1" customFormat="1" ht="37.799999999999997" customHeight="1" x14ac:dyDescent="0.25">
      <c r="B75" s="3" t="s">
        <v>2</v>
      </c>
      <c r="C75" s="3" t="s">
        <v>3</v>
      </c>
      <c r="D75" s="3" t="s">
        <v>4</v>
      </c>
      <c r="E75" s="3" t="s">
        <v>5</v>
      </c>
      <c r="F75" s="3" t="s">
        <v>6</v>
      </c>
      <c r="G75" s="3" t="s">
        <v>7</v>
      </c>
      <c r="H75" s="4" t="s">
        <v>8</v>
      </c>
    </row>
    <row r="76" spans="2:8" s="1" customFormat="1" ht="21.3" customHeight="1" x14ac:dyDescent="0.25">
      <c r="B76" s="5" t="s">
        <v>100</v>
      </c>
      <c r="C76" s="5" t="s">
        <v>101</v>
      </c>
      <c r="D76" s="5" t="s">
        <v>102</v>
      </c>
      <c r="E76" s="6">
        <v>44873</v>
      </c>
      <c r="F76" s="5" t="s">
        <v>103</v>
      </c>
      <c r="G76" s="7">
        <v>7985.76</v>
      </c>
      <c r="H76" s="8" t="s">
        <v>104</v>
      </c>
    </row>
    <row r="77" spans="2:8" s="1" customFormat="1" ht="21.3" customHeight="1" x14ac:dyDescent="0.25">
      <c r="B77" s="5" t="s">
        <v>105</v>
      </c>
      <c r="C77" s="5" t="s">
        <v>106</v>
      </c>
      <c r="D77" s="5" t="s">
        <v>102</v>
      </c>
      <c r="E77" s="6">
        <v>44873</v>
      </c>
      <c r="F77" s="5" t="s">
        <v>107</v>
      </c>
      <c r="G77" s="7">
        <v>11657.69</v>
      </c>
      <c r="H77" s="8" t="s">
        <v>104</v>
      </c>
    </row>
    <row r="78" spans="2:8" s="1" customFormat="1" ht="21.3" customHeight="1" x14ac:dyDescent="0.25">
      <c r="B78" s="5" t="s">
        <v>105</v>
      </c>
      <c r="C78" s="5" t="s">
        <v>106</v>
      </c>
      <c r="D78" s="5" t="s">
        <v>102</v>
      </c>
      <c r="E78" s="6">
        <v>44873</v>
      </c>
      <c r="F78" s="5" t="s">
        <v>108</v>
      </c>
      <c r="G78" s="7">
        <v>29000</v>
      </c>
      <c r="H78" s="8" t="s">
        <v>104</v>
      </c>
    </row>
    <row r="79" spans="2:8" s="1" customFormat="1" ht="21.3" customHeight="1" x14ac:dyDescent="0.25">
      <c r="B79" s="5" t="s">
        <v>105</v>
      </c>
      <c r="C79" s="5" t="s">
        <v>109</v>
      </c>
      <c r="D79" s="5" t="s">
        <v>102</v>
      </c>
      <c r="E79" s="6">
        <v>44873</v>
      </c>
      <c r="F79" s="5" t="s">
        <v>110</v>
      </c>
      <c r="G79" s="7">
        <v>14500</v>
      </c>
      <c r="H79" s="8" t="s">
        <v>104</v>
      </c>
    </row>
    <row r="80" spans="2:8" s="1" customFormat="1" ht="21.3" customHeight="1" x14ac:dyDescent="0.25">
      <c r="B80" s="5" t="s">
        <v>111</v>
      </c>
      <c r="C80" s="5" t="s">
        <v>112</v>
      </c>
      <c r="D80" s="5" t="s">
        <v>102</v>
      </c>
      <c r="E80" s="6">
        <v>44873</v>
      </c>
      <c r="F80" s="5" t="s">
        <v>113</v>
      </c>
      <c r="G80" s="7">
        <v>46335.34</v>
      </c>
      <c r="H80" s="8" t="s">
        <v>104</v>
      </c>
    </row>
    <row r="81" spans="2:8" s="1" customFormat="1" ht="21.3" customHeight="1" x14ac:dyDescent="0.25">
      <c r="B81" s="5" t="s">
        <v>114</v>
      </c>
      <c r="C81" s="5" t="s">
        <v>106</v>
      </c>
      <c r="D81" s="5" t="s">
        <v>102</v>
      </c>
      <c r="E81" s="6">
        <v>44876</v>
      </c>
      <c r="F81" s="5" t="s">
        <v>115</v>
      </c>
      <c r="G81" s="7">
        <v>275729</v>
      </c>
      <c r="H81" s="8" t="s">
        <v>104</v>
      </c>
    </row>
    <row r="82" spans="2:8" s="1" customFormat="1" ht="21.3" customHeight="1" x14ac:dyDescent="0.25">
      <c r="B82" s="5" t="s">
        <v>116</v>
      </c>
      <c r="C82" s="5" t="s">
        <v>117</v>
      </c>
      <c r="D82" s="5" t="s">
        <v>102</v>
      </c>
      <c r="E82" s="6">
        <v>44876</v>
      </c>
      <c r="F82" s="5" t="s">
        <v>118</v>
      </c>
      <c r="G82" s="7">
        <v>7660</v>
      </c>
      <c r="H82" s="8" t="s">
        <v>13</v>
      </c>
    </row>
    <row r="83" spans="2:8" s="1" customFormat="1" ht="21.3" customHeight="1" x14ac:dyDescent="0.25">
      <c r="B83" s="5" t="s">
        <v>100</v>
      </c>
      <c r="C83" s="5" t="s">
        <v>119</v>
      </c>
      <c r="D83" s="5" t="s">
        <v>102</v>
      </c>
      <c r="E83" s="6">
        <v>44879</v>
      </c>
      <c r="F83" s="5" t="s">
        <v>120</v>
      </c>
      <c r="G83" s="7">
        <v>25000</v>
      </c>
      <c r="H83" s="8" t="s">
        <v>104</v>
      </c>
    </row>
    <row r="84" spans="2:8" s="1" customFormat="1" ht="21.3" customHeight="1" x14ac:dyDescent="0.25">
      <c r="B84" s="5" t="s">
        <v>121</v>
      </c>
      <c r="C84" s="5" t="s">
        <v>122</v>
      </c>
      <c r="D84" s="5" t="s">
        <v>102</v>
      </c>
      <c r="E84" s="6">
        <v>44881</v>
      </c>
      <c r="F84" s="5" t="s">
        <v>123</v>
      </c>
      <c r="G84" s="7">
        <v>27010</v>
      </c>
      <c r="H84" s="8" t="s">
        <v>104</v>
      </c>
    </row>
    <row r="85" spans="2:8" s="1" customFormat="1" ht="21.3" customHeight="1" x14ac:dyDescent="0.25">
      <c r="B85" s="5" t="s">
        <v>114</v>
      </c>
      <c r="C85" s="5" t="s">
        <v>106</v>
      </c>
      <c r="D85" s="5" t="s">
        <v>102</v>
      </c>
      <c r="E85" s="6">
        <v>44886</v>
      </c>
      <c r="F85" s="5" t="s">
        <v>124</v>
      </c>
      <c r="G85" s="7">
        <v>100000</v>
      </c>
      <c r="H85" s="8" t="s">
        <v>104</v>
      </c>
    </row>
    <row r="86" spans="2:8" s="1" customFormat="1" ht="21.3" customHeight="1" x14ac:dyDescent="0.25">
      <c r="B86" s="5" t="s">
        <v>125</v>
      </c>
      <c r="C86" s="5" t="s">
        <v>126</v>
      </c>
      <c r="D86" s="5" t="s">
        <v>102</v>
      </c>
      <c r="E86" s="6">
        <v>44887</v>
      </c>
      <c r="F86" s="5" t="s">
        <v>127</v>
      </c>
      <c r="G86" s="7">
        <v>576000</v>
      </c>
      <c r="H86" s="8" t="s">
        <v>104</v>
      </c>
    </row>
    <row r="87" spans="2:8" s="1" customFormat="1" ht="21.3" customHeight="1" x14ac:dyDescent="0.25">
      <c r="B87" s="5" t="s">
        <v>105</v>
      </c>
      <c r="C87" s="5" t="s">
        <v>109</v>
      </c>
      <c r="D87" s="5" t="s">
        <v>102</v>
      </c>
      <c r="E87" s="6">
        <v>44887</v>
      </c>
      <c r="F87" s="5" t="s">
        <v>128</v>
      </c>
      <c r="G87" s="7">
        <v>5987.14</v>
      </c>
      <c r="H87" s="8" t="s">
        <v>104</v>
      </c>
    </row>
    <row r="88" spans="2:8" s="1" customFormat="1" ht="21.3" customHeight="1" x14ac:dyDescent="0.25">
      <c r="B88" s="5" t="s">
        <v>129</v>
      </c>
      <c r="C88" s="5" t="s">
        <v>126</v>
      </c>
      <c r="D88" s="5" t="s">
        <v>102</v>
      </c>
      <c r="E88" s="6">
        <v>44887</v>
      </c>
      <c r="F88" s="5" t="s">
        <v>130</v>
      </c>
      <c r="G88" s="7">
        <v>840000</v>
      </c>
      <c r="H88" s="8" t="s">
        <v>104</v>
      </c>
    </row>
    <row r="89" spans="2:8" s="1" customFormat="1" ht="21.3" customHeight="1" x14ac:dyDescent="0.25">
      <c r="B89" s="5" t="s">
        <v>131</v>
      </c>
      <c r="C89" s="5" t="s">
        <v>126</v>
      </c>
      <c r="D89" s="5" t="s">
        <v>102</v>
      </c>
      <c r="E89" s="6">
        <v>44887</v>
      </c>
      <c r="F89" s="5" t="s">
        <v>132</v>
      </c>
      <c r="G89" s="7">
        <v>1200000</v>
      </c>
      <c r="H89" s="8" t="s">
        <v>104</v>
      </c>
    </row>
    <row r="90" spans="2:8" s="1" customFormat="1" ht="21.3" customHeight="1" x14ac:dyDescent="0.25">
      <c r="B90" s="5" t="s">
        <v>133</v>
      </c>
      <c r="C90" s="5" t="s">
        <v>85</v>
      </c>
      <c r="D90" s="5" t="s">
        <v>11</v>
      </c>
      <c r="E90" s="6">
        <v>44889</v>
      </c>
      <c r="F90" s="5" t="s">
        <v>134</v>
      </c>
      <c r="G90" s="7">
        <v>8800</v>
      </c>
      <c r="H90" s="8" t="s">
        <v>13</v>
      </c>
    </row>
    <row r="91" spans="2:8" s="1" customFormat="1" ht="20.7" customHeight="1" x14ac:dyDescent="0.25">
      <c r="B91" s="9"/>
      <c r="C91" s="10"/>
      <c r="D91" s="10"/>
      <c r="E91" s="10"/>
      <c r="F91" s="10"/>
      <c r="G91" s="11">
        <f>SUM(G76:G90)</f>
        <v>3175664.9299999997</v>
      </c>
      <c r="H91" s="10"/>
    </row>
    <row r="92" spans="2:8" s="1" customFormat="1" ht="15.45" customHeight="1" x14ac:dyDescent="0.2"/>
    <row r="93" spans="2:8" s="1" customFormat="1" ht="10.050000000000001" customHeight="1" x14ac:dyDescent="0.2"/>
    <row r="94" spans="2:8" s="1" customFormat="1" ht="20.25" customHeight="1" x14ac:dyDescent="0.2">
      <c r="B94" s="2" t="s">
        <v>135</v>
      </c>
    </row>
    <row r="95" spans="2:8" s="1" customFormat="1" ht="10.050000000000001" customHeight="1" x14ac:dyDescent="0.2"/>
    <row r="96" spans="2:8" s="1" customFormat="1" ht="37.799999999999997" customHeight="1" x14ac:dyDescent="0.25">
      <c r="B96" s="3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3" t="s">
        <v>7</v>
      </c>
      <c r="H96" s="4" t="s">
        <v>8</v>
      </c>
    </row>
    <row r="97" spans="2:8" s="1" customFormat="1" ht="21.3" customHeight="1" x14ac:dyDescent="0.25">
      <c r="B97" s="5" t="s">
        <v>136</v>
      </c>
      <c r="C97" s="5" t="s">
        <v>137</v>
      </c>
      <c r="D97" s="5" t="s">
        <v>16</v>
      </c>
      <c r="E97" s="6">
        <v>44875</v>
      </c>
      <c r="F97" s="5" t="s">
        <v>138</v>
      </c>
      <c r="G97" s="7">
        <v>100000</v>
      </c>
      <c r="H97" s="8" t="s">
        <v>13</v>
      </c>
    </row>
    <row r="98" spans="2:8" s="1" customFormat="1" ht="21.3" customHeight="1" x14ac:dyDescent="0.25">
      <c r="B98" s="5" t="s">
        <v>139</v>
      </c>
      <c r="C98" s="5" t="s">
        <v>140</v>
      </c>
      <c r="D98" s="5" t="s">
        <v>11</v>
      </c>
      <c r="E98" s="6">
        <v>44882</v>
      </c>
      <c r="F98" s="5" t="s">
        <v>141</v>
      </c>
      <c r="G98" s="7">
        <v>30000</v>
      </c>
      <c r="H98" s="8" t="s">
        <v>13</v>
      </c>
    </row>
    <row r="99" spans="2:8" s="1" customFormat="1" ht="20.7" customHeight="1" x14ac:dyDescent="0.25">
      <c r="B99" s="9"/>
      <c r="C99" s="10"/>
      <c r="D99" s="10"/>
      <c r="E99" s="10"/>
      <c r="F99" s="10"/>
      <c r="G99" s="11">
        <f>SUM(G97:G98)</f>
        <v>130000</v>
      </c>
      <c r="H99" s="10"/>
    </row>
    <row r="100" spans="2:8" s="1" customFormat="1" ht="15.45" customHeight="1" x14ac:dyDescent="0.2"/>
    <row r="101" spans="2:8" s="1" customFormat="1" ht="10.050000000000001" customHeight="1" x14ac:dyDescent="0.2"/>
    <row r="103" spans="2:8" x14ac:dyDescent="0.3">
      <c r="F103" s="12" t="s">
        <v>142</v>
      </c>
      <c r="G103" s="13">
        <f>G13+G27+G38+G50+G59+G70+G91+G99</f>
        <v>3959807.3099999996</v>
      </c>
    </row>
    <row r="113" customFormat="1" x14ac:dyDescent="0.3"/>
    <row r="114" customFormat="1" x14ac:dyDescent="0.3"/>
    <row r="115" customFormat="1" x14ac:dyDescent="0.3"/>
    <row r="117" customFormat="1" x14ac:dyDescent="0.3"/>
    <row r="118" customFormat="1" x14ac:dyDescent="0.3"/>
  </sheetData>
  <mergeCells count="1">
    <mergeCell ref="B2:C2"/>
  </mergeCells>
  <pageMargins left="0.7" right="0.7" top="0.75" bottom="0.75" header="0.3" footer="0.3"/>
  <pageSetup paperSize="9" scale="57" fitToHeight="0" orientation="portrait" verticalDpi="598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2023-01-10T12:13:08Z</cp:lastPrinted>
  <dcterms:created xsi:type="dcterms:W3CDTF">2023-01-10T12:10:27Z</dcterms:created>
  <dcterms:modified xsi:type="dcterms:W3CDTF">2023-01-10T12:13:30Z</dcterms:modified>
</cp:coreProperties>
</file>