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thompson\Desktop\"/>
    </mc:Choice>
  </mc:AlternateContent>
  <bookViews>
    <workbookView xWindow="0" yWindow="0" windowWidth="20486" windowHeight="7751"/>
  </bookViews>
  <sheets>
    <sheet name="Website Copy" sheetId="4" r:id="rId1"/>
  </sheets>
  <calcPr calcId="152511"/>
</workbook>
</file>

<file path=xl/calcChain.xml><?xml version="1.0" encoding="utf-8"?>
<calcChain xmlns="http://schemas.openxmlformats.org/spreadsheetml/2006/main">
  <c r="G80" i="4" l="1"/>
  <c r="G88" i="4" l="1"/>
  <c r="G69" i="4"/>
  <c r="G61" i="4"/>
  <c r="G54" i="4"/>
  <c r="G43" i="4"/>
  <c r="G30" i="4"/>
  <c r="G17" i="4"/>
  <c r="G7" i="4"/>
  <c r="G90" i="4" s="1"/>
</calcChain>
</file>

<file path=xl/sharedStrings.xml><?xml version="1.0" encoding="utf-8"?>
<sst xmlns="http://schemas.openxmlformats.org/spreadsheetml/2006/main" count="243" uniqueCount="111">
  <si>
    <t>Order Number</t>
  </si>
  <si>
    <t>Supplier Name</t>
  </si>
  <si>
    <t>Order Date</t>
  </si>
  <si>
    <t>CE01111</t>
  </si>
  <si>
    <t>Canterbury City Council</t>
  </si>
  <si>
    <t>CH01608</t>
  </si>
  <si>
    <t>Kent County Council</t>
  </si>
  <si>
    <t>CH01609</t>
  </si>
  <si>
    <t>Imperial Portfolios Ltd</t>
  </si>
  <si>
    <t>DS01121</t>
  </si>
  <si>
    <t>Three Hills Sports Park - Shepway Leisure</t>
  </si>
  <si>
    <t>DS01124</t>
  </si>
  <si>
    <t>Royal Mail Group Plc</t>
  </si>
  <si>
    <t>DS01125</t>
  </si>
  <si>
    <t>Civica Uk Limited</t>
  </si>
  <si>
    <t>EKH1756</t>
  </si>
  <si>
    <t>Mears Ltd</t>
  </si>
  <si>
    <t>EKH1758</t>
  </si>
  <si>
    <t>Envirocure Limited</t>
  </si>
  <si>
    <t>EKH1759</t>
  </si>
  <si>
    <t>Corillion Ltd</t>
  </si>
  <si>
    <t>EKH1762</t>
  </si>
  <si>
    <t>Heywood Williams Components Ltd</t>
  </si>
  <si>
    <t>EKH1765</t>
  </si>
  <si>
    <t>Viridian Energy Solutions Ltd</t>
  </si>
  <si>
    <t>GM10694</t>
  </si>
  <si>
    <t>Burden Bros Agri Ltd</t>
  </si>
  <si>
    <t>GM10703</t>
  </si>
  <si>
    <t>Recruitment Solutions (Folkestone) Limited</t>
  </si>
  <si>
    <t>GM10705</t>
  </si>
  <si>
    <t>Bourne Amenity Ltd</t>
  </si>
  <si>
    <t>HR01563</t>
  </si>
  <si>
    <t>Link Property Residential Lettings &amp; Prop Dev</t>
  </si>
  <si>
    <t>HR01564</t>
  </si>
  <si>
    <t>Penna Plc</t>
  </si>
  <si>
    <t>HR01565</t>
  </si>
  <si>
    <t>Red Eagle Ltd</t>
  </si>
  <si>
    <t>HS00198</t>
  </si>
  <si>
    <t>Chelsea Portfolio Ltd</t>
  </si>
  <si>
    <t>IT03804</t>
  </si>
  <si>
    <t>Park Place Technologies Limited</t>
  </si>
  <si>
    <t>IT03808</t>
  </si>
  <si>
    <t>Centerprise International</t>
  </si>
  <si>
    <t>IT03811</t>
  </si>
  <si>
    <t>Dell Corporation Ltd</t>
  </si>
  <si>
    <t>IT03814</t>
  </si>
  <si>
    <t>Idox Software Limited</t>
  </si>
  <si>
    <t>IT03815</t>
  </si>
  <si>
    <t>Civica  Uk Ltd</t>
  </si>
  <si>
    <t>IT03816</t>
  </si>
  <si>
    <t>Arcus Global</t>
  </si>
  <si>
    <t>PE00235</t>
  </si>
  <si>
    <t>PL01079</t>
  </si>
  <si>
    <t>PL01080</t>
  </si>
  <si>
    <t>RE00557</t>
  </si>
  <si>
    <t>Waterfmelon Research Limited</t>
  </si>
  <si>
    <t>SD00544</t>
  </si>
  <si>
    <t>Mr Ian Mcclintock</t>
  </si>
  <si>
    <t>SD00548</t>
  </si>
  <si>
    <t>Matchams Plumbing &amp; Heating Ltd</t>
  </si>
  <si>
    <t>SD00550</t>
  </si>
  <si>
    <t>Kent Plastering Contractors Ltd</t>
  </si>
  <si>
    <t>SD00552</t>
  </si>
  <si>
    <t>Colliers International</t>
  </si>
  <si>
    <t>SD00556</t>
  </si>
  <si>
    <t>Arcadis Llp</t>
  </si>
  <si>
    <t>TS01071</t>
  </si>
  <si>
    <t>Current Value</t>
  </si>
  <si>
    <t>Governance Law &amp; Reg Services</t>
  </si>
  <si>
    <t>Empty Home Initiatives</t>
  </si>
  <si>
    <t>Accountancy</t>
  </si>
  <si>
    <t>Capital</t>
  </si>
  <si>
    <t>Environment &amp; Corporate Assets</t>
  </si>
  <si>
    <t>Dlo Vehicle Replacement Prog</t>
  </si>
  <si>
    <t>Transport Related Expenditure</t>
  </si>
  <si>
    <t>Homelessness(Exc P.S.Leasing)</t>
  </si>
  <si>
    <t>Supplies And Services</t>
  </si>
  <si>
    <t>Revenue</t>
  </si>
  <si>
    <t>Finance Customer &amp; Support</t>
  </si>
  <si>
    <t>Ict Operations</t>
  </si>
  <si>
    <t>Strategic Development</t>
  </si>
  <si>
    <t>Otterpool - Developer</t>
  </si>
  <si>
    <t>Housing Revenue Account</t>
  </si>
  <si>
    <t>Rewiring</t>
  </si>
  <si>
    <t>Premises-Related Expenditure</t>
  </si>
  <si>
    <t>Parliamentary Elections</t>
  </si>
  <si>
    <t>Planned Maintenance</t>
  </si>
  <si>
    <t>Planning</t>
  </si>
  <si>
    <t>Development Managemnt</t>
  </si>
  <si>
    <t>Employees</t>
  </si>
  <si>
    <t>Land Otterpool Lane</t>
  </si>
  <si>
    <t>Town Centre Regen Initiatives</t>
  </si>
  <si>
    <t>Communications</t>
  </si>
  <si>
    <t>Grounds Maintenance</t>
  </si>
  <si>
    <t>Contract Specification</t>
  </si>
  <si>
    <t>Replacement Windows And Doors</t>
  </si>
  <si>
    <t>Human Resources</t>
  </si>
  <si>
    <t>Human Resources(Central Costs)</t>
  </si>
  <si>
    <t>Pc Replacement Programme</t>
  </si>
  <si>
    <t>Thermal Insulations</t>
  </si>
  <si>
    <t>Server Replacement Prog.</t>
  </si>
  <si>
    <t>Transformation Project</t>
  </si>
  <si>
    <t>Economic Development</t>
  </si>
  <si>
    <t>Regen &amp; Economic Development</t>
  </si>
  <si>
    <t>Hythe-Folk Beach Rech Study.</t>
  </si>
  <si>
    <t>Fhdc Transformation</t>
  </si>
  <si>
    <t>Description</t>
  </si>
  <si>
    <t>Category</t>
  </si>
  <si>
    <t>Type of Spend</t>
  </si>
  <si>
    <t>Report Total:</t>
  </si>
  <si>
    <t>Purchase Orders Raised Over £5,000 in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</si>
</sst>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b/>
      <u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0" fontId="7" fillId="0" borderId="2" xfId="0" applyFont="1" applyBorder="1"/>
    <xf numFmtId="4" fontId="7" fillId="0" borderId="2" xfId="0" applyNumberFormat="1" applyFont="1" applyBorder="1"/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0"/>
  <sheetViews>
    <sheetView tabSelected="1" view="pageBreakPreview" topLeftCell="A50" zoomScale="60" zoomScaleNormal="100" workbookViewId="0">
      <selection activeCell="C32" sqref="C32"/>
    </sheetView>
  </sheetViews>
  <sheetFormatPr defaultRowHeight="12.55" x14ac:dyDescent="0.2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31.5" customHeight="1" x14ac:dyDescent="0.2">
      <c r="B1" s="14" t="s">
        <v>110</v>
      </c>
      <c r="C1" s="15"/>
    </row>
    <row r="2" spans="2:8" s="1" customFormat="1" ht="24.6" customHeight="1" x14ac:dyDescent="0.2"/>
    <row r="3" spans="2:8" s="1" customFormat="1" ht="20.2" customHeight="1" x14ac:dyDescent="0.2">
      <c r="B3" s="11" t="s">
        <v>102</v>
      </c>
    </row>
    <row r="4" spans="2:8" s="1" customFormat="1" ht="10.199999999999999" customHeight="1" x14ac:dyDescent="0.2"/>
    <row r="5" spans="2:8" s="1" customFormat="1" ht="37.9" customHeight="1" x14ac:dyDescent="0.25">
      <c r="B5" s="2" t="s">
        <v>1</v>
      </c>
      <c r="C5" s="2" t="s">
        <v>106</v>
      </c>
      <c r="D5" s="2" t="s">
        <v>107</v>
      </c>
      <c r="E5" s="2" t="s">
        <v>2</v>
      </c>
      <c r="F5" s="2" t="s">
        <v>0</v>
      </c>
      <c r="G5" s="2" t="s">
        <v>67</v>
      </c>
      <c r="H5" s="3" t="s">
        <v>108</v>
      </c>
    </row>
    <row r="6" spans="2:8" s="1" customFormat="1" ht="21.45" customHeight="1" x14ac:dyDescent="0.2">
      <c r="B6" s="4" t="s">
        <v>55</v>
      </c>
      <c r="C6" s="4" t="s">
        <v>103</v>
      </c>
      <c r="D6" s="4" t="s">
        <v>76</v>
      </c>
      <c r="E6" s="5">
        <v>43735</v>
      </c>
      <c r="F6" s="4" t="s">
        <v>54</v>
      </c>
      <c r="G6" s="6">
        <v>6070</v>
      </c>
      <c r="H6" s="7" t="s">
        <v>77</v>
      </c>
    </row>
    <row r="7" spans="2:8" s="1" customFormat="1" ht="20.85" customHeight="1" x14ac:dyDescent="0.25">
      <c r="B7" s="8"/>
      <c r="C7" s="9"/>
      <c r="D7" s="9"/>
      <c r="E7" s="9"/>
      <c r="F7" s="9"/>
      <c r="G7" s="10">
        <f>SUM(G6)</f>
        <v>6070</v>
      </c>
      <c r="H7" s="9"/>
    </row>
    <row r="8" spans="2:8" s="1" customFormat="1" ht="15.35" customHeight="1" x14ac:dyDescent="0.2"/>
    <row r="9" spans="2:8" s="1" customFormat="1" ht="10.199999999999999" customHeight="1" x14ac:dyDescent="0.2"/>
    <row r="10" spans="2:8" s="1" customFormat="1" ht="20.2" customHeight="1" x14ac:dyDescent="0.2">
      <c r="B10" s="11" t="s">
        <v>72</v>
      </c>
    </row>
    <row r="11" spans="2:8" s="1" customFormat="1" ht="10.199999999999999" customHeight="1" x14ac:dyDescent="0.2"/>
    <row r="12" spans="2:8" s="1" customFormat="1" ht="37.9" customHeight="1" x14ac:dyDescent="0.25">
      <c r="B12" s="2" t="s">
        <v>1</v>
      </c>
      <c r="C12" s="2" t="s">
        <v>106</v>
      </c>
      <c r="D12" s="2" t="s">
        <v>107</v>
      </c>
      <c r="E12" s="2" t="s">
        <v>2</v>
      </c>
      <c r="F12" s="2" t="s">
        <v>0</v>
      </c>
      <c r="G12" s="2" t="s">
        <v>67</v>
      </c>
      <c r="H12" s="3" t="s">
        <v>108</v>
      </c>
    </row>
    <row r="13" spans="2:8" s="1" customFormat="1" ht="21.45" customHeight="1" x14ac:dyDescent="0.2">
      <c r="B13" s="4" t="s">
        <v>26</v>
      </c>
      <c r="C13" s="4" t="s">
        <v>73</v>
      </c>
      <c r="D13" s="4" t="s">
        <v>74</v>
      </c>
      <c r="E13" s="5">
        <v>43711</v>
      </c>
      <c r="F13" s="4" t="s">
        <v>25</v>
      </c>
      <c r="G13" s="6">
        <v>33700</v>
      </c>
      <c r="H13" s="7" t="s">
        <v>71</v>
      </c>
    </row>
    <row r="14" spans="2:8" s="1" customFormat="1" ht="21.45" customHeight="1" x14ac:dyDescent="0.2">
      <c r="B14" s="4" t="s">
        <v>28</v>
      </c>
      <c r="C14" s="4" t="s">
        <v>93</v>
      </c>
      <c r="D14" s="4" t="s">
        <v>89</v>
      </c>
      <c r="E14" s="5">
        <v>43720</v>
      </c>
      <c r="F14" s="4" t="s">
        <v>27</v>
      </c>
      <c r="G14" s="6">
        <v>5500</v>
      </c>
      <c r="H14" s="7" t="s">
        <v>77</v>
      </c>
    </row>
    <row r="15" spans="2:8" s="1" customFormat="1" ht="21.45" customHeight="1" x14ac:dyDescent="0.2">
      <c r="B15" s="4" t="s">
        <v>30</v>
      </c>
      <c r="C15" s="4" t="s">
        <v>93</v>
      </c>
      <c r="D15" s="4" t="s">
        <v>76</v>
      </c>
      <c r="E15" s="5">
        <v>43721</v>
      </c>
      <c r="F15" s="4" t="s">
        <v>29</v>
      </c>
      <c r="G15" s="6">
        <v>5480</v>
      </c>
      <c r="H15" s="7" t="s">
        <v>77</v>
      </c>
    </row>
    <row r="16" spans="2:8" s="1" customFormat="1" ht="21.45" customHeight="1" x14ac:dyDescent="0.2">
      <c r="B16" s="4" t="s">
        <v>4</v>
      </c>
      <c r="C16" s="4" t="s">
        <v>104</v>
      </c>
      <c r="D16" s="4" t="s">
        <v>76</v>
      </c>
      <c r="E16" s="5">
        <v>43738</v>
      </c>
      <c r="F16" s="4" t="s">
        <v>3</v>
      </c>
      <c r="G16" s="6">
        <v>29250</v>
      </c>
      <c r="H16" s="7" t="s">
        <v>71</v>
      </c>
    </row>
    <row r="17" spans="2:8" s="1" customFormat="1" ht="20.85" customHeight="1" x14ac:dyDescent="0.25">
      <c r="B17" s="8"/>
      <c r="C17" s="9"/>
      <c r="D17" s="9"/>
      <c r="E17" s="9"/>
      <c r="F17" s="9"/>
      <c r="G17" s="10">
        <f>SUM(G13:G16)</f>
        <v>73930</v>
      </c>
      <c r="H17" s="9"/>
    </row>
    <row r="18" spans="2:8" s="1" customFormat="1" ht="15.35" customHeight="1" x14ac:dyDescent="0.2"/>
    <row r="19" spans="2:8" s="1" customFormat="1" ht="10.199999999999999" customHeight="1" x14ac:dyDescent="0.2"/>
    <row r="20" spans="2:8" s="1" customFormat="1" ht="20.2" customHeight="1" x14ac:dyDescent="0.2">
      <c r="B20" s="11" t="s">
        <v>78</v>
      </c>
    </row>
    <row r="21" spans="2:8" s="1" customFormat="1" ht="10.199999999999999" customHeight="1" x14ac:dyDescent="0.2"/>
    <row r="22" spans="2:8" s="1" customFormat="1" ht="37.9" customHeight="1" x14ac:dyDescent="0.25">
      <c r="B22" s="2" t="s">
        <v>1</v>
      </c>
      <c r="C22" s="2" t="s">
        <v>106</v>
      </c>
      <c r="D22" s="2" t="s">
        <v>107</v>
      </c>
      <c r="E22" s="2" t="s">
        <v>2</v>
      </c>
      <c r="F22" s="2" t="s">
        <v>0</v>
      </c>
      <c r="G22" s="2" t="s">
        <v>67</v>
      </c>
      <c r="H22" s="3" t="s">
        <v>108</v>
      </c>
    </row>
    <row r="23" spans="2:8" s="1" customFormat="1" ht="21.45" customHeight="1" x14ac:dyDescent="0.2">
      <c r="B23" s="4" t="s">
        <v>40</v>
      </c>
      <c r="C23" s="4" t="s">
        <v>79</v>
      </c>
      <c r="D23" s="4" t="s">
        <v>76</v>
      </c>
      <c r="E23" s="5">
        <v>43712</v>
      </c>
      <c r="F23" s="4" t="s">
        <v>39</v>
      </c>
      <c r="G23" s="6">
        <v>9860</v>
      </c>
      <c r="H23" s="7" t="s">
        <v>77</v>
      </c>
    </row>
    <row r="24" spans="2:8" s="1" customFormat="1" ht="21.45" customHeight="1" x14ac:dyDescent="0.2">
      <c r="B24" s="4" t="s">
        <v>42</v>
      </c>
      <c r="C24" s="4" t="s">
        <v>79</v>
      </c>
      <c r="D24" s="4" t="s">
        <v>76</v>
      </c>
      <c r="E24" s="5">
        <v>43718</v>
      </c>
      <c r="F24" s="4" t="s">
        <v>41</v>
      </c>
      <c r="G24" s="6">
        <v>9300</v>
      </c>
      <c r="H24" s="7" t="s">
        <v>77</v>
      </c>
    </row>
    <row r="25" spans="2:8" s="1" customFormat="1" ht="21.45" customHeight="1" x14ac:dyDescent="0.2">
      <c r="B25" s="4" t="s">
        <v>44</v>
      </c>
      <c r="C25" s="4" t="s">
        <v>98</v>
      </c>
      <c r="D25" s="4" t="s">
        <v>76</v>
      </c>
      <c r="E25" s="5">
        <v>43725</v>
      </c>
      <c r="F25" s="4" t="s">
        <v>43</v>
      </c>
      <c r="G25" s="6">
        <v>43619.6</v>
      </c>
      <c r="H25" s="7" t="s">
        <v>71</v>
      </c>
    </row>
    <row r="26" spans="2:8" s="1" customFormat="1" ht="21.45" customHeight="1" x14ac:dyDescent="0.2">
      <c r="B26" s="4" t="s">
        <v>36</v>
      </c>
      <c r="C26" s="4" t="s">
        <v>70</v>
      </c>
      <c r="D26" s="4" t="s">
        <v>89</v>
      </c>
      <c r="E26" s="5">
        <v>43728</v>
      </c>
      <c r="F26" s="4" t="s">
        <v>35</v>
      </c>
      <c r="G26" s="6">
        <v>10000</v>
      </c>
      <c r="H26" s="7" t="s">
        <v>77</v>
      </c>
    </row>
    <row r="27" spans="2:8" s="1" customFormat="1" ht="21.45" customHeight="1" x14ac:dyDescent="0.2">
      <c r="B27" s="4" t="s">
        <v>48</v>
      </c>
      <c r="C27" s="4" t="s">
        <v>79</v>
      </c>
      <c r="D27" s="4" t="s">
        <v>76</v>
      </c>
      <c r="E27" s="5">
        <v>43733</v>
      </c>
      <c r="F27" s="4" t="s">
        <v>47</v>
      </c>
      <c r="G27" s="6">
        <v>10250</v>
      </c>
      <c r="H27" s="7" t="s">
        <v>77</v>
      </c>
    </row>
    <row r="28" spans="2:8" s="1" customFormat="1" ht="21.45" customHeight="1" x14ac:dyDescent="0.2">
      <c r="B28" s="4" t="s">
        <v>46</v>
      </c>
      <c r="C28" s="4" t="s">
        <v>100</v>
      </c>
      <c r="D28" s="4" t="s">
        <v>76</v>
      </c>
      <c r="E28" s="5">
        <v>43733</v>
      </c>
      <c r="F28" s="4" t="s">
        <v>45</v>
      </c>
      <c r="G28" s="6">
        <v>14155</v>
      </c>
      <c r="H28" s="7" t="s">
        <v>71</v>
      </c>
    </row>
    <row r="29" spans="2:8" s="1" customFormat="1" ht="21.45" customHeight="1" x14ac:dyDescent="0.2">
      <c r="B29" s="4" t="s">
        <v>50</v>
      </c>
      <c r="C29" s="4" t="s">
        <v>105</v>
      </c>
      <c r="D29" s="4" t="s">
        <v>76</v>
      </c>
      <c r="E29" s="5">
        <v>43738</v>
      </c>
      <c r="F29" s="4" t="s">
        <v>49</v>
      </c>
      <c r="G29" s="6">
        <v>7250</v>
      </c>
      <c r="H29" s="7" t="s">
        <v>71</v>
      </c>
    </row>
    <row r="30" spans="2:8" s="1" customFormat="1" ht="20.85" customHeight="1" x14ac:dyDescent="0.25">
      <c r="B30" s="8"/>
      <c r="C30" s="9"/>
      <c r="D30" s="9"/>
      <c r="E30" s="9"/>
      <c r="F30" s="9"/>
      <c r="G30" s="10">
        <f>SUM(G23:G29)</f>
        <v>104434.6</v>
      </c>
      <c r="H30" s="9"/>
    </row>
    <row r="31" spans="2:8" s="1" customFormat="1" ht="15.35" customHeight="1" x14ac:dyDescent="0.2"/>
    <row r="32" spans="2:8" s="1" customFormat="1" ht="10.199999999999999" customHeight="1" x14ac:dyDescent="0.2"/>
    <row r="33" spans="2:8" s="1" customFormat="1" ht="20.2" customHeight="1" x14ac:dyDescent="0.2">
      <c r="B33" s="11" t="s">
        <v>68</v>
      </c>
    </row>
    <row r="34" spans="2:8" s="1" customFormat="1" ht="10.199999999999999" customHeight="1" x14ac:dyDescent="0.2"/>
    <row r="35" spans="2:8" s="1" customFormat="1" ht="37.9" customHeight="1" x14ac:dyDescent="0.25">
      <c r="B35" s="2" t="s">
        <v>1</v>
      </c>
      <c r="C35" s="2" t="s">
        <v>106</v>
      </c>
      <c r="D35" s="2" t="s">
        <v>107</v>
      </c>
      <c r="E35" s="2" t="s">
        <v>2</v>
      </c>
      <c r="F35" s="2" t="s">
        <v>0</v>
      </c>
      <c r="G35" s="2" t="s">
        <v>67</v>
      </c>
      <c r="H35" s="3" t="s">
        <v>108</v>
      </c>
    </row>
    <row r="36" spans="2:8" s="1" customFormat="1" ht="21.45" customHeight="1" x14ac:dyDescent="0.2">
      <c r="B36" s="4" t="s">
        <v>6</v>
      </c>
      <c r="C36" s="4" t="s">
        <v>69</v>
      </c>
      <c r="D36" s="4" t="s">
        <v>70</v>
      </c>
      <c r="E36" s="5">
        <v>43710</v>
      </c>
      <c r="F36" s="4" t="s">
        <v>5</v>
      </c>
      <c r="G36" s="6">
        <v>15000</v>
      </c>
      <c r="H36" s="7" t="s">
        <v>71</v>
      </c>
    </row>
    <row r="37" spans="2:8" s="1" customFormat="1" ht="21.45" customHeight="1" x14ac:dyDescent="0.2">
      <c r="B37" s="4" t="s">
        <v>8</v>
      </c>
      <c r="C37" s="4" t="s">
        <v>75</v>
      </c>
      <c r="D37" s="4" t="s">
        <v>76</v>
      </c>
      <c r="E37" s="5">
        <v>43711</v>
      </c>
      <c r="F37" s="4" t="s">
        <v>7</v>
      </c>
      <c r="G37" s="6">
        <v>100000</v>
      </c>
      <c r="H37" s="7" t="s">
        <v>77</v>
      </c>
    </row>
    <row r="38" spans="2:8" s="1" customFormat="1" ht="21.45" customHeight="1" x14ac:dyDescent="0.2">
      <c r="B38" s="4" t="s">
        <v>14</v>
      </c>
      <c r="C38" s="4" t="s">
        <v>85</v>
      </c>
      <c r="D38" s="4" t="s">
        <v>76</v>
      </c>
      <c r="E38" s="5">
        <v>43714</v>
      </c>
      <c r="F38" s="4" t="s">
        <v>13</v>
      </c>
      <c r="G38" s="6">
        <v>45000</v>
      </c>
      <c r="H38" s="7" t="s">
        <v>77</v>
      </c>
    </row>
    <row r="39" spans="2:8" s="1" customFormat="1" ht="21.45" customHeight="1" x14ac:dyDescent="0.2">
      <c r="B39" s="4" t="s">
        <v>12</v>
      </c>
      <c r="C39" s="4" t="s">
        <v>85</v>
      </c>
      <c r="D39" s="4" t="s">
        <v>76</v>
      </c>
      <c r="E39" s="5">
        <v>43714</v>
      </c>
      <c r="F39" s="4" t="s">
        <v>11</v>
      </c>
      <c r="G39" s="6">
        <v>15000</v>
      </c>
      <c r="H39" s="7" t="s">
        <v>77</v>
      </c>
    </row>
    <row r="40" spans="2:8" s="1" customFormat="1" ht="21.45" customHeight="1" x14ac:dyDescent="0.2">
      <c r="B40" s="4" t="s">
        <v>10</v>
      </c>
      <c r="C40" s="4" t="s">
        <v>85</v>
      </c>
      <c r="D40" s="4" t="s">
        <v>76</v>
      </c>
      <c r="E40" s="5">
        <v>43714</v>
      </c>
      <c r="F40" s="4" t="s">
        <v>9</v>
      </c>
      <c r="G40" s="6">
        <v>10000</v>
      </c>
      <c r="H40" s="7" t="s">
        <v>77</v>
      </c>
    </row>
    <row r="41" spans="2:8" s="1" customFormat="1" ht="21.45" customHeight="1" x14ac:dyDescent="0.2">
      <c r="B41" s="4" t="s">
        <v>32</v>
      </c>
      <c r="C41" s="4" t="s">
        <v>75</v>
      </c>
      <c r="D41" s="4" t="s">
        <v>76</v>
      </c>
      <c r="E41" s="5">
        <v>43718</v>
      </c>
      <c r="F41" s="4" t="s">
        <v>31</v>
      </c>
      <c r="G41" s="6">
        <v>10000</v>
      </c>
      <c r="H41" s="7" t="s">
        <v>77</v>
      </c>
    </row>
    <row r="42" spans="2:8" s="1" customFormat="1" ht="21.45" customHeight="1" x14ac:dyDescent="0.2">
      <c r="B42" s="4" t="s">
        <v>38</v>
      </c>
      <c r="C42" s="4" t="s">
        <v>75</v>
      </c>
      <c r="D42" s="4" t="s">
        <v>76</v>
      </c>
      <c r="E42" s="5">
        <v>43731</v>
      </c>
      <c r="F42" s="4" t="s">
        <v>37</v>
      </c>
      <c r="G42" s="6">
        <v>7000</v>
      </c>
      <c r="H42" s="7" t="s">
        <v>77</v>
      </c>
    </row>
    <row r="43" spans="2:8" s="1" customFormat="1" ht="20.85" customHeight="1" x14ac:dyDescent="0.25">
      <c r="B43" s="8"/>
      <c r="C43" s="9"/>
      <c r="D43" s="9"/>
      <c r="E43" s="9"/>
      <c r="F43" s="9"/>
      <c r="G43" s="10">
        <f>SUM(G36:G42)</f>
        <v>202000</v>
      </c>
      <c r="H43" s="9"/>
    </row>
    <row r="44" spans="2:8" s="1" customFormat="1" ht="15.35" customHeight="1" x14ac:dyDescent="0.2"/>
    <row r="45" spans="2:8" s="1" customFormat="1" ht="10.199999999999999" customHeight="1" x14ac:dyDescent="0.2"/>
    <row r="46" spans="2:8" s="1" customFormat="1" ht="20.2" customHeight="1" x14ac:dyDescent="0.2">
      <c r="B46" s="11" t="s">
        <v>82</v>
      </c>
    </row>
    <row r="47" spans="2:8" s="1" customFormat="1" ht="10.199999999999999" customHeight="1" x14ac:dyDescent="0.2"/>
    <row r="48" spans="2:8" s="1" customFormat="1" ht="37.9" customHeight="1" x14ac:dyDescent="0.25">
      <c r="B48" s="2" t="s">
        <v>1</v>
      </c>
      <c r="C48" s="2" t="s">
        <v>106</v>
      </c>
      <c r="D48" s="2" t="s">
        <v>107</v>
      </c>
      <c r="E48" s="2" t="s">
        <v>2</v>
      </c>
      <c r="F48" s="2" t="s">
        <v>0</v>
      </c>
      <c r="G48" s="2" t="s">
        <v>67</v>
      </c>
      <c r="H48" s="3" t="s">
        <v>108</v>
      </c>
    </row>
    <row r="49" spans="2:8" s="1" customFormat="1" ht="21.45" customHeight="1" x14ac:dyDescent="0.2">
      <c r="B49" s="4" t="s">
        <v>16</v>
      </c>
      <c r="C49" s="4" t="s">
        <v>83</v>
      </c>
      <c r="D49" s="4" t="s">
        <v>84</v>
      </c>
      <c r="E49" s="5">
        <v>43713</v>
      </c>
      <c r="F49" s="4" t="s">
        <v>15</v>
      </c>
      <c r="G49" s="6">
        <v>9000</v>
      </c>
      <c r="H49" s="7" t="s">
        <v>71</v>
      </c>
    </row>
    <row r="50" spans="2:8" s="1" customFormat="1" ht="21.45" customHeight="1" x14ac:dyDescent="0.2">
      <c r="B50" s="4" t="s">
        <v>18</v>
      </c>
      <c r="C50" s="4" t="s">
        <v>86</v>
      </c>
      <c r="D50" s="4" t="s">
        <v>84</v>
      </c>
      <c r="E50" s="5">
        <v>43714</v>
      </c>
      <c r="F50" s="4" t="s">
        <v>17</v>
      </c>
      <c r="G50" s="6">
        <v>40000</v>
      </c>
      <c r="H50" s="7" t="s">
        <v>77</v>
      </c>
    </row>
    <row r="51" spans="2:8" s="1" customFormat="1" ht="21.45" customHeight="1" x14ac:dyDescent="0.2">
      <c r="B51" s="4" t="s">
        <v>20</v>
      </c>
      <c r="C51" s="4" t="s">
        <v>94</v>
      </c>
      <c r="D51" s="4" t="s">
        <v>84</v>
      </c>
      <c r="E51" s="5">
        <v>43720</v>
      </c>
      <c r="F51" s="4" t="s">
        <v>19</v>
      </c>
      <c r="G51" s="6">
        <v>8900</v>
      </c>
      <c r="H51" s="7" t="s">
        <v>71</v>
      </c>
    </row>
    <row r="52" spans="2:8" s="1" customFormat="1" ht="21.45" customHeight="1" x14ac:dyDescent="0.2">
      <c r="B52" s="4" t="s">
        <v>22</v>
      </c>
      <c r="C52" s="4" t="s">
        <v>95</v>
      </c>
      <c r="D52" s="4" t="s">
        <v>84</v>
      </c>
      <c r="E52" s="5">
        <v>43721</v>
      </c>
      <c r="F52" s="4" t="s">
        <v>21</v>
      </c>
      <c r="G52" s="6">
        <v>40000</v>
      </c>
      <c r="H52" s="7" t="s">
        <v>71</v>
      </c>
    </row>
    <row r="53" spans="2:8" s="1" customFormat="1" ht="21.45" customHeight="1" x14ac:dyDescent="0.2">
      <c r="B53" s="4" t="s">
        <v>24</v>
      </c>
      <c r="C53" s="4" t="s">
        <v>99</v>
      </c>
      <c r="D53" s="4" t="s">
        <v>84</v>
      </c>
      <c r="E53" s="5">
        <v>43728</v>
      </c>
      <c r="F53" s="4" t="s">
        <v>23</v>
      </c>
      <c r="G53" s="6">
        <v>10000</v>
      </c>
      <c r="H53" s="7" t="s">
        <v>71</v>
      </c>
    </row>
    <row r="54" spans="2:8" s="1" customFormat="1" ht="20.85" customHeight="1" x14ac:dyDescent="0.25">
      <c r="B54" s="8"/>
      <c r="C54" s="9"/>
      <c r="D54" s="9"/>
      <c r="E54" s="9"/>
      <c r="F54" s="9"/>
      <c r="G54" s="10">
        <f>SUM(G49:G53)</f>
        <v>107900</v>
      </c>
      <c r="H54" s="9"/>
    </row>
    <row r="55" spans="2:8" s="1" customFormat="1" ht="15.35" customHeight="1" x14ac:dyDescent="0.2"/>
    <row r="56" spans="2:8" s="1" customFormat="1" ht="10.199999999999999" customHeight="1" x14ac:dyDescent="0.2"/>
    <row r="57" spans="2:8" s="1" customFormat="1" ht="20.2" customHeight="1" x14ac:dyDescent="0.2">
      <c r="B57" s="11" t="s">
        <v>96</v>
      </c>
    </row>
    <row r="58" spans="2:8" s="1" customFormat="1" ht="10.199999999999999" customHeight="1" x14ac:dyDescent="0.2"/>
    <row r="59" spans="2:8" s="1" customFormat="1" ht="37.9" customHeight="1" x14ac:dyDescent="0.25">
      <c r="B59" s="2" t="s">
        <v>1</v>
      </c>
      <c r="C59" s="2" t="s">
        <v>106</v>
      </c>
      <c r="D59" s="2" t="s">
        <v>107</v>
      </c>
      <c r="E59" s="2" t="s">
        <v>2</v>
      </c>
      <c r="F59" s="2" t="s">
        <v>0</v>
      </c>
      <c r="G59" s="2" t="s">
        <v>67</v>
      </c>
      <c r="H59" s="3" t="s">
        <v>108</v>
      </c>
    </row>
    <row r="60" spans="2:8" s="1" customFormat="1" ht="21.45" customHeight="1" x14ac:dyDescent="0.2">
      <c r="B60" s="4" t="s">
        <v>34</v>
      </c>
      <c r="C60" s="4" t="s">
        <v>97</v>
      </c>
      <c r="D60" s="4" t="s">
        <v>89</v>
      </c>
      <c r="E60" s="5">
        <v>43721</v>
      </c>
      <c r="F60" s="4" t="s">
        <v>33</v>
      </c>
      <c r="G60" s="6">
        <v>25000</v>
      </c>
      <c r="H60" s="7" t="s">
        <v>77</v>
      </c>
    </row>
    <row r="61" spans="2:8" s="1" customFormat="1" ht="20.85" customHeight="1" x14ac:dyDescent="0.25">
      <c r="B61" s="8"/>
      <c r="C61" s="9"/>
      <c r="D61" s="9"/>
      <c r="E61" s="9"/>
      <c r="F61" s="9"/>
      <c r="G61" s="10">
        <f>SUM(G60)</f>
        <v>25000</v>
      </c>
      <c r="H61" s="9"/>
    </row>
    <row r="62" spans="2:8" s="1" customFormat="1" ht="15.35" customHeight="1" x14ac:dyDescent="0.2"/>
    <row r="63" spans="2:8" s="1" customFormat="1" ht="10.199999999999999" customHeight="1" x14ac:dyDescent="0.2"/>
    <row r="64" spans="2:8" s="1" customFormat="1" ht="20.2" customHeight="1" x14ac:dyDescent="0.2">
      <c r="B64" s="11" t="s">
        <v>87</v>
      </c>
    </row>
    <row r="65" spans="2:8" s="1" customFormat="1" ht="10.199999999999999" customHeight="1" x14ac:dyDescent="0.2"/>
    <row r="66" spans="2:8" s="1" customFormat="1" ht="37.9" customHeight="1" x14ac:dyDescent="0.25">
      <c r="B66" s="2" t="s">
        <v>1</v>
      </c>
      <c r="C66" s="2" t="s">
        <v>106</v>
      </c>
      <c r="D66" s="2" t="s">
        <v>107</v>
      </c>
      <c r="E66" s="2" t="s">
        <v>2</v>
      </c>
      <c r="F66" s="2" t="s">
        <v>0</v>
      </c>
      <c r="G66" s="2" t="s">
        <v>67</v>
      </c>
      <c r="H66" s="3" t="s">
        <v>108</v>
      </c>
    </row>
    <row r="67" spans="2:8" s="1" customFormat="1" ht="21.45" customHeight="1" x14ac:dyDescent="0.2">
      <c r="B67" s="4" t="s">
        <v>28</v>
      </c>
      <c r="C67" s="4" t="s">
        <v>88</v>
      </c>
      <c r="D67" s="4" t="s">
        <v>89</v>
      </c>
      <c r="E67" s="5">
        <v>43714</v>
      </c>
      <c r="F67" s="4" t="s">
        <v>52</v>
      </c>
      <c r="G67" s="6">
        <v>9500</v>
      </c>
      <c r="H67" s="7" t="s">
        <v>77</v>
      </c>
    </row>
    <row r="68" spans="2:8" s="1" customFormat="1" ht="21.45" customHeight="1" x14ac:dyDescent="0.2">
      <c r="B68" s="4" t="s">
        <v>28</v>
      </c>
      <c r="C68" s="4" t="s">
        <v>88</v>
      </c>
      <c r="D68" s="4" t="s">
        <v>89</v>
      </c>
      <c r="E68" s="5">
        <v>43714</v>
      </c>
      <c r="F68" s="4" t="s">
        <v>53</v>
      </c>
      <c r="G68" s="6">
        <v>9500</v>
      </c>
      <c r="H68" s="7" t="s">
        <v>77</v>
      </c>
    </row>
    <row r="69" spans="2:8" s="1" customFormat="1" ht="20.85" customHeight="1" x14ac:dyDescent="0.25">
      <c r="B69" s="8"/>
      <c r="C69" s="9"/>
      <c r="D69" s="9"/>
      <c r="E69" s="9"/>
      <c r="F69" s="9"/>
      <c r="G69" s="10">
        <f>SUM(G67:G68)</f>
        <v>19000</v>
      </c>
      <c r="H69" s="9"/>
    </row>
    <row r="70" spans="2:8" s="1" customFormat="1" ht="15.35" customHeight="1" x14ac:dyDescent="0.2"/>
    <row r="71" spans="2:8" s="1" customFormat="1" ht="10.199999999999999" customHeight="1" x14ac:dyDescent="0.2"/>
    <row r="72" spans="2:8" s="1" customFormat="1" ht="20.2" customHeight="1" x14ac:dyDescent="0.2">
      <c r="B72" s="11" t="s">
        <v>80</v>
      </c>
    </row>
    <row r="73" spans="2:8" s="1" customFormat="1" ht="10.199999999999999" customHeight="1" x14ac:dyDescent="0.2"/>
    <row r="74" spans="2:8" s="1" customFormat="1" ht="37.9" customHeight="1" x14ac:dyDescent="0.25">
      <c r="B74" s="2" t="s">
        <v>1</v>
      </c>
      <c r="C74" s="2" t="s">
        <v>106</v>
      </c>
      <c r="D74" s="2" t="s">
        <v>107</v>
      </c>
      <c r="E74" s="2" t="s">
        <v>2</v>
      </c>
      <c r="F74" s="2" t="s">
        <v>0</v>
      </c>
      <c r="G74" s="2" t="s">
        <v>67</v>
      </c>
      <c r="H74" s="3" t="s">
        <v>108</v>
      </c>
    </row>
    <row r="75" spans="2:8" s="1" customFormat="1" ht="21.45" customHeight="1" x14ac:dyDescent="0.2">
      <c r="B75" s="4" t="s">
        <v>57</v>
      </c>
      <c r="C75" s="4" t="s">
        <v>81</v>
      </c>
      <c r="D75" s="4" t="s">
        <v>76</v>
      </c>
      <c r="E75" s="5">
        <v>43712</v>
      </c>
      <c r="F75" s="4" t="s">
        <v>56</v>
      </c>
      <c r="G75" s="6">
        <v>10000</v>
      </c>
      <c r="H75" s="7" t="s">
        <v>77</v>
      </c>
    </row>
    <row r="76" spans="2:8" s="1" customFormat="1" ht="21.45" customHeight="1" x14ac:dyDescent="0.2">
      <c r="B76" s="4" t="s">
        <v>61</v>
      </c>
      <c r="C76" s="4" t="s">
        <v>90</v>
      </c>
      <c r="D76" s="4" t="s">
        <v>76</v>
      </c>
      <c r="E76" s="5">
        <v>43714</v>
      </c>
      <c r="F76" s="4" t="s">
        <v>60</v>
      </c>
      <c r="G76" s="6">
        <v>9730</v>
      </c>
      <c r="H76" s="7" t="s">
        <v>71</v>
      </c>
    </row>
    <row r="77" spans="2:8" s="1" customFormat="1" ht="21.45" customHeight="1" x14ac:dyDescent="0.2">
      <c r="B77" s="4" t="s">
        <v>59</v>
      </c>
      <c r="C77" s="4" t="s">
        <v>90</v>
      </c>
      <c r="D77" s="4" t="s">
        <v>76</v>
      </c>
      <c r="E77" s="5">
        <v>43714</v>
      </c>
      <c r="F77" s="4" t="s">
        <v>58</v>
      </c>
      <c r="G77" s="6">
        <v>8162</v>
      </c>
      <c r="H77" s="7" t="s">
        <v>71</v>
      </c>
    </row>
    <row r="78" spans="2:8" s="1" customFormat="1" ht="21.45" customHeight="1" x14ac:dyDescent="0.2">
      <c r="B78" s="4" t="s">
        <v>63</v>
      </c>
      <c r="C78" s="4" t="s">
        <v>91</v>
      </c>
      <c r="D78" s="4" t="s">
        <v>76</v>
      </c>
      <c r="E78" s="5">
        <v>43718</v>
      </c>
      <c r="F78" s="4" t="s">
        <v>62</v>
      </c>
      <c r="G78" s="6">
        <v>20000</v>
      </c>
      <c r="H78" s="7" t="s">
        <v>77</v>
      </c>
    </row>
    <row r="79" spans="2:8" s="1" customFormat="1" ht="21.45" customHeight="1" x14ac:dyDescent="0.2">
      <c r="B79" s="4" t="s">
        <v>65</v>
      </c>
      <c r="C79" s="4" t="s">
        <v>81</v>
      </c>
      <c r="D79" s="4" t="s">
        <v>76</v>
      </c>
      <c r="E79" s="5">
        <v>43728</v>
      </c>
      <c r="F79" s="4" t="s">
        <v>64</v>
      </c>
      <c r="G79" s="6">
        <v>519219</v>
      </c>
      <c r="H79" s="7" t="s">
        <v>77</v>
      </c>
    </row>
    <row r="80" spans="2:8" s="1" customFormat="1" ht="20.85" customHeight="1" x14ac:dyDescent="0.25">
      <c r="B80" s="8"/>
      <c r="C80" s="9"/>
      <c r="D80" s="9"/>
      <c r="E80" s="9"/>
      <c r="F80" s="9"/>
      <c r="G80" s="10">
        <f>SUM(G75:G79)</f>
        <v>567111</v>
      </c>
      <c r="H80" s="9"/>
    </row>
    <row r="81" spans="2:8" s="1" customFormat="1" ht="15.35" customHeight="1" x14ac:dyDescent="0.2"/>
    <row r="82" spans="2:8" s="1" customFormat="1" ht="10.199999999999999" customHeight="1" x14ac:dyDescent="0.2"/>
    <row r="83" spans="2:8" s="1" customFormat="1" ht="18.2" customHeight="1" x14ac:dyDescent="0.2">
      <c r="B83" s="11"/>
    </row>
    <row r="84" spans="2:8" s="1" customFormat="1" ht="10.199999999999999" customHeight="1" x14ac:dyDescent="0.2"/>
    <row r="85" spans="2:8" s="1" customFormat="1" ht="37.9" customHeight="1" x14ac:dyDescent="0.25">
      <c r="B85" s="2" t="s">
        <v>1</v>
      </c>
      <c r="C85" s="2" t="s">
        <v>106</v>
      </c>
      <c r="D85" s="2" t="s">
        <v>107</v>
      </c>
      <c r="E85" s="2" t="s">
        <v>2</v>
      </c>
      <c r="F85" s="2" t="s">
        <v>0</v>
      </c>
      <c r="G85" s="2" t="s">
        <v>67</v>
      </c>
      <c r="H85" s="3" t="s">
        <v>108</v>
      </c>
    </row>
    <row r="86" spans="2:8" s="1" customFormat="1" ht="21.45" customHeight="1" x14ac:dyDescent="0.2">
      <c r="B86" s="4" t="s">
        <v>36</v>
      </c>
      <c r="C86" s="4" t="s">
        <v>92</v>
      </c>
      <c r="D86" s="4" t="s">
        <v>89</v>
      </c>
      <c r="E86" s="5">
        <v>43719</v>
      </c>
      <c r="F86" s="4" t="s">
        <v>51</v>
      </c>
      <c r="G86" s="6">
        <v>6876.08</v>
      </c>
      <c r="H86" s="7" t="s">
        <v>77</v>
      </c>
    </row>
    <row r="87" spans="2:8" s="1" customFormat="1" ht="21.45" customHeight="1" x14ac:dyDescent="0.2">
      <c r="B87" s="4" t="s">
        <v>28</v>
      </c>
      <c r="C87" s="4" t="s">
        <v>101</v>
      </c>
      <c r="D87" s="4" t="s">
        <v>89</v>
      </c>
      <c r="E87" s="5">
        <v>43734</v>
      </c>
      <c r="F87" s="4" t="s">
        <v>66</v>
      </c>
      <c r="G87" s="6">
        <v>8441.5499999999993</v>
      </c>
      <c r="H87" s="7" t="s">
        <v>77</v>
      </c>
    </row>
    <row r="88" spans="2:8" s="1" customFormat="1" ht="20.85" customHeight="1" x14ac:dyDescent="0.25">
      <c r="B88" s="8"/>
      <c r="C88" s="9"/>
      <c r="D88" s="9"/>
      <c r="E88" s="9"/>
      <c r="F88" s="9"/>
      <c r="G88" s="10">
        <f>SUM(G86:G87)</f>
        <v>15317.63</v>
      </c>
      <c r="H88" s="9"/>
    </row>
    <row r="90" spans="2:8" ht="15.65" customHeight="1" x14ac:dyDescent="0.25">
      <c r="F90" s="12" t="s">
        <v>109</v>
      </c>
      <c r="G90" s="13">
        <f>G7+G17+G30+G43+G54+G61+G69+G80+G88</f>
        <v>1120763.23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 alignWithMargins="0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TThompson</cp:lastModifiedBy>
  <cp:lastPrinted>2019-10-16T09:37:34Z</cp:lastPrinted>
  <dcterms:created xsi:type="dcterms:W3CDTF">2019-10-03T09:29:07Z</dcterms:created>
  <dcterms:modified xsi:type="dcterms:W3CDTF">2019-10-16T12:56:21Z</dcterms:modified>
</cp:coreProperties>
</file>