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1\09_September\"/>
    </mc:Choice>
  </mc:AlternateContent>
  <bookViews>
    <workbookView xWindow="0" yWindow="0" windowWidth="20490" windowHeight="715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2" i="1"/>
  <c r="G64" i="1"/>
  <c r="G55" i="1"/>
  <c r="G47" i="1"/>
  <c r="G33" i="1"/>
  <c r="G23" i="1"/>
  <c r="G12" i="1"/>
  <c r="G83" i="1" s="1"/>
</calcChain>
</file>

<file path=xl/sharedStrings.xml><?xml version="1.0" encoding="utf-8"?>
<sst xmlns="http://schemas.openxmlformats.org/spreadsheetml/2006/main" count="211" uniqueCount="96">
  <si>
    <t>Purchase Orders Raised Over £5,000 in September 2021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</si>
  <si>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</si>
  <si>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</si>
  <si>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</si>
  <si>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</si>
  <si>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</si>
  <si>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</si>
  <si>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</si>
  <si>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</si>
  <si>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Redsnapper Learning</t>
  </si>
  <si>
    <t>Env Protection</t>
  </si>
  <si>
    <t>Employees</t>
  </si>
  <si>
    <t>EH02182</t>
  </si>
  <si>
    <t>Revenue</t>
  </si>
  <si>
    <t>Cantium Business Solutions Ltd</t>
  </si>
  <si>
    <t>Hackney Carriage Licensing</t>
  </si>
  <si>
    <t>Supplies And Services</t>
  </si>
  <si>
    <t>EH02188</t>
  </si>
  <si>
    <t>Browne Jacobson Llp</t>
  </si>
  <si>
    <t>Otterpoolpk Gardentown Del Veh</t>
  </si>
  <si>
    <t>SD00828</t>
  </si>
  <si>
    <t>Capital</t>
  </si>
  <si>
    <t>Kent County Council</t>
  </si>
  <si>
    <t>Recycling &amp; Waste</t>
  </si>
  <si>
    <t>SC00749</t>
  </si>
  <si>
    <t>Economic Development</t>
  </si>
  <si>
    <t>Browns Realty Ltd</t>
  </si>
  <si>
    <t>High Street Fund</t>
  </si>
  <si>
    <t>RE00695</t>
  </si>
  <si>
    <t>Custom Folkestone C.I.C.</t>
  </si>
  <si>
    <t>Clld Erdf Projects</t>
  </si>
  <si>
    <t>RE00693</t>
  </si>
  <si>
    <t>Nic Instruments Ltd</t>
  </si>
  <si>
    <t>RE00694</t>
  </si>
  <si>
    <t>Thong Dees Thai</t>
  </si>
  <si>
    <t>RE00696</t>
  </si>
  <si>
    <t>Motis Estates Ltd</t>
  </si>
  <si>
    <t>Regen &amp; Economic Development</t>
  </si>
  <si>
    <t>RE00701</t>
  </si>
  <si>
    <t>Estates &amp; Operations</t>
  </si>
  <si>
    <t>Amethyst Horticulture Ltd</t>
  </si>
  <si>
    <t>Grounds Maintenance</t>
  </si>
  <si>
    <t>GM11378</t>
  </si>
  <si>
    <t>Streetmaster (South Wales) Ltd</t>
  </si>
  <si>
    <t>Maintenance Officers</t>
  </si>
  <si>
    <t>GM11388</t>
  </si>
  <si>
    <t>GM11390</t>
  </si>
  <si>
    <t>Caxtons Chartered Surveyors</t>
  </si>
  <si>
    <t>Connect 38</t>
  </si>
  <si>
    <t>PS00431</t>
  </si>
  <si>
    <t>Finance Customer &amp; Support</t>
  </si>
  <si>
    <t>Civica Uk Limited</t>
  </si>
  <si>
    <t>Ict Operations</t>
  </si>
  <si>
    <t>IT04192</t>
  </si>
  <si>
    <t>Centerprise International</t>
  </si>
  <si>
    <t>IT04193</t>
  </si>
  <si>
    <t>Delta 4 Services Ltd</t>
  </si>
  <si>
    <t>Revenues &amp; Benefits</t>
  </si>
  <si>
    <t>RB01304</t>
  </si>
  <si>
    <t>Advanced Business Solutions</t>
  </si>
  <si>
    <t>IT04195</t>
  </si>
  <si>
    <t>Zurich Management Serivces</t>
  </si>
  <si>
    <t>Insurance Recharges</t>
  </si>
  <si>
    <t>FS01260</t>
  </si>
  <si>
    <t>FS01264</t>
  </si>
  <si>
    <t>FS01265</t>
  </si>
  <si>
    <t>Grant Thornton Uk Llp</t>
  </si>
  <si>
    <t>Corporate Management-Misc Exp</t>
  </si>
  <si>
    <t>FS01267</t>
  </si>
  <si>
    <t>Governance Law &amp; Reg Services</t>
  </si>
  <si>
    <t>Civica  Election  Services Ltd</t>
  </si>
  <si>
    <t>Registration Of Electors</t>
  </si>
  <si>
    <t>DS01211</t>
  </si>
  <si>
    <t>Royal Mail Group Plc</t>
  </si>
  <si>
    <t>DS01212</t>
  </si>
  <si>
    <t>Housing Revenue Account</t>
  </si>
  <si>
    <t>Bell Decorating Group Ltd</t>
  </si>
  <si>
    <t>External Enveloping</t>
  </si>
  <si>
    <t>Premises-Related Expenditure</t>
  </si>
  <si>
    <t>HA00305</t>
  </si>
  <si>
    <t>Pa Group Uk Ltd</t>
  </si>
  <si>
    <t>HA00306</t>
  </si>
  <si>
    <t>Ark Consultancy</t>
  </si>
  <si>
    <t>Housing</t>
  </si>
  <si>
    <t>HA00311</t>
  </si>
  <si>
    <t>Human Resources</t>
  </si>
  <si>
    <t>Hays Accountancy &amp; Finance</t>
  </si>
  <si>
    <t>Human Resources(Central Costs)</t>
  </si>
  <si>
    <t>HR01758</t>
  </si>
  <si>
    <t>Penna Plc</t>
  </si>
  <si>
    <t>HR01762</t>
  </si>
  <si>
    <t>Strategic Development</t>
  </si>
  <si>
    <t>Arcadis Llp</t>
  </si>
  <si>
    <t>Otterpool - Developer</t>
  </si>
  <si>
    <t>SD00824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</si>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</sst>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3"/>
  <sheetViews>
    <sheetView tabSelected="1" workbookViewId="0">
      <selection activeCell="B4" sqref="B4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31.5" customHeight="1" x14ac:dyDescent="0.2">
      <c r="B3" s="15"/>
      <c r="C3" s="15"/>
    </row>
    <row r="4" spans="2:8" s="1" customFormat="1" ht="24.6" customHeight="1" x14ac:dyDescent="0.2"/>
    <row r="5" spans="2:8" s="1" customFormat="1" ht="20.25" customHeight="1" x14ac:dyDescent="0.2">
      <c r="B5" s="3" t="s">
        <v>1</v>
      </c>
    </row>
    <row r="6" spans="2:8" s="1" customFormat="1" ht="10.15" customHeight="1" x14ac:dyDescent="0.2"/>
    <row r="7" spans="2:8" s="1" customFormat="1" ht="37.9" customHeight="1" x14ac:dyDescent="0.2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5" t="s">
        <v>8</v>
      </c>
    </row>
    <row r="8" spans="2:8" s="1" customFormat="1" ht="21.4" customHeight="1" x14ac:dyDescent="0.2">
      <c r="B8" s="6" t="s">
        <v>9</v>
      </c>
      <c r="C8" s="6" t="s">
        <v>10</v>
      </c>
      <c r="D8" s="6" t="s">
        <v>11</v>
      </c>
      <c r="E8" s="7">
        <v>44440</v>
      </c>
      <c r="F8" s="6" t="s">
        <v>12</v>
      </c>
      <c r="G8" s="8">
        <v>15000</v>
      </c>
      <c r="H8" s="9" t="s">
        <v>13</v>
      </c>
    </row>
    <row r="9" spans="2:8" s="1" customFormat="1" ht="21.4" customHeight="1" x14ac:dyDescent="0.2">
      <c r="B9" s="6" t="s">
        <v>14</v>
      </c>
      <c r="C9" s="6" t="s">
        <v>15</v>
      </c>
      <c r="D9" s="6" t="s">
        <v>16</v>
      </c>
      <c r="E9" s="7">
        <v>44446</v>
      </c>
      <c r="F9" s="6" t="s">
        <v>17</v>
      </c>
      <c r="G9" s="8">
        <v>7500</v>
      </c>
      <c r="H9" s="9" t="s">
        <v>13</v>
      </c>
    </row>
    <row r="10" spans="2:8" s="1" customFormat="1" ht="21.4" customHeight="1" x14ac:dyDescent="0.2">
      <c r="B10" s="6" t="s">
        <v>18</v>
      </c>
      <c r="C10" s="6" t="s">
        <v>19</v>
      </c>
      <c r="D10" s="6" t="s">
        <v>16</v>
      </c>
      <c r="E10" s="7">
        <v>44453</v>
      </c>
      <c r="F10" s="6" t="s">
        <v>20</v>
      </c>
      <c r="G10" s="8">
        <v>70000</v>
      </c>
      <c r="H10" s="9" t="s">
        <v>21</v>
      </c>
    </row>
    <row r="11" spans="2:8" s="1" customFormat="1" ht="21.4" customHeight="1" x14ac:dyDescent="0.2">
      <c r="B11" s="6" t="s">
        <v>22</v>
      </c>
      <c r="C11" s="6" t="s">
        <v>23</v>
      </c>
      <c r="D11" s="6" t="s">
        <v>16</v>
      </c>
      <c r="E11" s="7">
        <v>44469</v>
      </c>
      <c r="F11" s="6" t="s">
        <v>24</v>
      </c>
      <c r="G11" s="8">
        <v>15000</v>
      </c>
      <c r="H11" s="9" t="s">
        <v>13</v>
      </c>
    </row>
    <row r="12" spans="2:8" s="1" customFormat="1" ht="20.85" customHeight="1" x14ac:dyDescent="0.2">
      <c r="B12" s="10"/>
      <c r="C12" s="11"/>
      <c r="D12" s="11"/>
      <c r="E12" s="11"/>
      <c r="F12" s="11"/>
      <c r="G12" s="12">
        <f>SUM(G8:G11)</f>
        <v>107500</v>
      </c>
      <c r="H12" s="11"/>
    </row>
    <row r="13" spans="2:8" s="1" customFormat="1" ht="15.4" customHeight="1" x14ac:dyDescent="0.2"/>
    <row r="14" spans="2:8" s="1" customFormat="1" ht="10.15" customHeight="1" x14ac:dyDescent="0.2"/>
    <row r="15" spans="2:8" s="1" customFormat="1" ht="20.25" customHeight="1" x14ac:dyDescent="0.2">
      <c r="B15" s="3" t="s">
        <v>25</v>
      </c>
    </row>
    <row r="16" spans="2:8" s="1" customFormat="1" ht="10.15" customHeight="1" x14ac:dyDescent="0.2"/>
    <row r="17" spans="2:8" s="1" customFormat="1" ht="37.9" customHeight="1" x14ac:dyDescent="0.2"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5" t="s">
        <v>8</v>
      </c>
    </row>
    <row r="18" spans="2:8" s="1" customFormat="1" ht="21.4" customHeight="1" x14ac:dyDescent="0.2">
      <c r="B18" s="6" t="s">
        <v>26</v>
      </c>
      <c r="C18" s="6" t="s">
        <v>27</v>
      </c>
      <c r="D18" s="6" t="s">
        <v>16</v>
      </c>
      <c r="E18" s="7">
        <v>44460</v>
      </c>
      <c r="F18" s="6" t="s">
        <v>28</v>
      </c>
      <c r="G18" s="8">
        <v>20000</v>
      </c>
      <c r="H18" s="9" t="s">
        <v>13</v>
      </c>
    </row>
    <row r="19" spans="2:8" s="1" customFormat="1" ht="21.4" customHeight="1" x14ac:dyDescent="0.2">
      <c r="B19" s="6" t="s">
        <v>29</v>
      </c>
      <c r="C19" s="6" t="s">
        <v>30</v>
      </c>
      <c r="D19" s="6" t="s">
        <v>16</v>
      </c>
      <c r="E19" s="7">
        <v>44460</v>
      </c>
      <c r="F19" s="6" t="s">
        <v>31</v>
      </c>
      <c r="G19" s="8">
        <v>7502.69</v>
      </c>
      <c r="H19" s="9" t="s">
        <v>13</v>
      </c>
    </row>
    <row r="20" spans="2:8" s="1" customFormat="1" ht="21.4" customHeight="1" x14ac:dyDescent="0.2">
      <c r="B20" s="6" t="s">
        <v>32</v>
      </c>
      <c r="C20" s="6" t="s">
        <v>30</v>
      </c>
      <c r="D20" s="6" t="s">
        <v>16</v>
      </c>
      <c r="E20" s="7">
        <v>44460</v>
      </c>
      <c r="F20" s="6" t="s">
        <v>33</v>
      </c>
      <c r="G20" s="8">
        <v>10378.120000000001</v>
      </c>
      <c r="H20" s="9" t="s">
        <v>13</v>
      </c>
    </row>
    <row r="21" spans="2:8" s="1" customFormat="1" ht="21.4" customHeight="1" x14ac:dyDescent="0.2">
      <c r="B21" s="6" t="s">
        <v>34</v>
      </c>
      <c r="C21" s="6" t="s">
        <v>27</v>
      </c>
      <c r="D21" s="6" t="s">
        <v>16</v>
      </c>
      <c r="E21" s="7">
        <v>44460</v>
      </c>
      <c r="F21" s="6" t="s">
        <v>35</v>
      </c>
      <c r="G21" s="8">
        <v>21570</v>
      </c>
      <c r="H21" s="9" t="s">
        <v>13</v>
      </c>
    </row>
    <row r="22" spans="2:8" s="1" customFormat="1" ht="21.4" customHeight="1" x14ac:dyDescent="0.2">
      <c r="B22" s="6" t="s">
        <v>36</v>
      </c>
      <c r="C22" s="6" t="s">
        <v>37</v>
      </c>
      <c r="D22" s="6" t="s">
        <v>16</v>
      </c>
      <c r="E22" s="7">
        <v>44468</v>
      </c>
      <c r="F22" s="6" t="s">
        <v>38</v>
      </c>
      <c r="G22" s="8">
        <v>36450</v>
      </c>
      <c r="H22" s="9" t="s">
        <v>13</v>
      </c>
    </row>
    <row r="23" spans="2:8" s="1" customFormat="1" ht="20.85" customHeight="1" x14ac:dyDescent="0.2">
      <c r="B23" s="10"/>
      <c r="C23" s="11"/>
      <c r="D23" s="11"/>
      <c r="E23" s="11"/>
      <c r="F23" s="11"/>
      <c r="G23" s="12">
        <f>SUM(G18:G22)</f>
        <v>95900.81</v>
      </c>
      <c r="H23" s="11"/>
    </row>
    <row r="24" spans="2:8" s="1" customFormat="1" ht="15.4" customHeight="1" x14ac:dyDescent="0.2"/>
    <row r="25" spans="2:8" s="1" customFormat="1" ht="10.15" customHeight="1" x14ac:dyDescent="0.2"/>
    <row r="26" spans="2:8" s="1" customFormat="1" ht="20.25" customHeight="1" x14ac:dyDescent="0.2">
      <c r="B26" s="3" t="s">
        <v>39</v>
      </c>
    </row>
    <row r="27" spans="2:8" s="1" customFormat="1" ht="10.15" customHeight="1" x14ac:dyDescent="0.2"/>
    <row r="28" spans="2:8" s="1" customFormat="1" ht="37.9" customHeight="1" x14ac:dyDescent="0.2">
      <c r="B28" s="4" t="s">
        <v>2</v>
      </c>
      <c r="C28" s="4" t="s">
        <v>3</v>
      </c>
      <c r="D28" s="4" t="s">
        <v>4</v>
      </c>
      <c r="E28" s="4" t="s">
        <v>5</v>
      </c>
      <c r="F28" s="4" t="s">
        <v>6</v>
      </c>
      <c r="G28" s="4" t="s">
        <v>7</v>
      </c>
      <c r="H28" s="5" t="s">
        <v>8</v>
      </c>
    </row>
    <row r="29" spans="2:8" s="1" customFormat="1" ht="21.4" customHeight="1" x14ac:dyDescent="0.2">
      <c r="B29" s="6" t="s">
        <v>40</v>
      </c>
      <c r="C29" s="6" t="s">
        <v>41</v>
      </c>
      <c r="D29" s="6" t="s">
        <v>16</v>
      </c>
      <c r="E29" s="7">
        <v>44445</v>
      </c>
      <c r="F29" s="6" t="s">
        <v>42</v>
      </c>
      <c r="G29" s="8">
        <v>19612.580000000002</v>
      </c>
      <c r="H29" s="9" t="s">
        <v>13</v>
      </c>
    </row>
    <row r="30" spans="2:8" s="1" customFormat="1" ht="21.4" customHeight="1" x14ac:dyDescent="0.2">
      <c r="B30" s="6" t="s">
        <v>43</v>
      </c>
      <c r="C30" s="6" t="s">
        <v>44</v>
      </c>
      <c r="D30" s="6" t="s">
        <v>16</v>
      </c>
      <c r="E30" s="7">
        <v>44460</v>
      </c>
      <c r="F30" s="6" t="s">
        <v>45</v>
      </c>
      <c r="G30" s="8">
        <v>11426</v>
      </c>
      <c r="H30" s="9" t="s">
        <v>13</v>
      </c>
    </row>
    <row r="31" spans="2:8" s="1" customFormat="1" ht="21.4" customHeight="1" x14ac:dyDescent="0.2">
      <c r="B31" s="6" t="s">
        <v>40</v>
      </c>
      <c r="C31" s="6" t="s">
        <v>41</v>
      </c>
      <c r="D31" s="6" t="s">
        <v>16</v>
      </c>
      <c r="E31" s="7">
        <v>44462</v>
      </c>
      <c r="F31" s="6" t="s">
        <v>46</v>
      </c>
      <c r="G31" s="8">
        <v>17759.82</v>
      </c>
      <c r="H31" s="9" t="s">
        <v>13</v>
      </c>
    </row>
    <row r="32" spans="2:8" s="1" customFormat="1" ht="21.4" customHeight="1" x14ac:dyDescent="0.2">
      <c r="B32" s="6" t="s">
        <v>47</v>
      </c>
      <c r="C32" s="6" t="s">
        <v>48</v>
      </c>
      <c r="D32" s="6" t="s">
        <v>16</v>
      </c>
      <c r="E32" s="7">
        <v>44462</v>
      </c>
      <c r="F32" s="6" t="s">
        <v>49</v>
      </c>
      <c r="G32" s="8">
        <v>18965.650000000001</v>
      </c>
      <c r="H32" s="9" t="s">
        <v>13</v>
      </c>
    </row>
    <row r="33" spans="2:8" s="1" customFormat="1" ht="20.85" customHeight="1" x14ac:dyDescent="0.2">
      <c r="B33" s="10"/>
      <c r="C33" s="11"/>
      <c r="D33" s="11"/>
      <c r="E33" s="11"/>
      <c r="F33" s="11"/>
      <c r="G33" s="12">
        <f>SUM(G29:G32)</f>
        <v>67764.05</v>
      </c>
      <c r="H33" s="11"/>
    </row>
    <row r="34" spans="2:8" s="1" customFormat="1" ht="15.4" customHeight="1" x14ac:dyDescent="0.2"/>
    <row r="35" spans="2:8" s="1" customFormat="1" ht="10.15" customHeight="1" x14ac:dyDescent="0.2"/>
    <row r="36" spans="2:8" s="1" customFormat="1" ht="20.25" customHeight="1" x14ac:dyDescent="0.2">
      <c r="B36" s="3" t="s">
        <v>50</v>
      </c>
    </row>
    <row r="37" spans="2:8" s="1" customFormat="1" ht="10.15" customHeight="1" x14ac:dyDescent="0.2"/>
    <row r="38" spans="2:8" s="1" customFormat="1" ht="37.9" customHeight="1" x14ac:dyDescent="0.2">
      <c r="B38" s="4" t="s">
        <v>2</v>
      </c>
      <c r="C38" s="4" t="s">
        <v>3</v>
      </c>
      <c r="D38" s="4" t="s">
        <v>4</v>
      </c>
      <c r="E38" s="4" t="s">
        <v>5</v>
      </c>
      <c r="F38" s="4" t="s">
        <v>6</v>
      </c>
      <c r="G38" s="4" t="s">
        <v>7</v>
      </c>
      <c r="H38" s="5" t="s">
        <v>8</v>
      </c>
    </row>
    <row r="39" spans="2:8" s="1" customFormat="1" ht="21.4" customHeight="1" x14ac:dyDescent="0.2">
      <c r="B39" s="6" t="s">
        <v>51</v>
      </c>
      <c r="C39" s="6" t="s">
        <v>52</v>
      </c>
      <c r="D39" s="6" t="s">
        <v>16</v>
      </c>
      <c r="E39" s="7">
        <v>44459</v>
      </c>
      <c r="F39" s="6" t="s">
        <v>53</v>
      </c>
      <c r="G39" s="8">
        <v>23057.599999999999</v>
      </c>
      <c r="H39" s="9" t="s">
        <v>13</v>
      </c>
    </row>
    <row r="40" spans="2:8" s="1" customFormat="1" ht="21.4" customHeight="1" x14ac:dyDescent="0.2">
      <c r="B40" s="6" t="s">
        <v>54</v>
      </c>
      <c r="C40" s="6" t="s">
        <v>52</v>
      </c>
      <c r="D40" s="6" t="s">
        <v>16</v>
      </c>
      <c r="E40" s="7">
        <v>44466</v>
      </c>
      <c r="F40" s="6" t="s">
        <v>55</v>
      </c>
      <c r="G40" s="8">
        <v>9765</v>
      </c>
      <c r="H40" s="9" t="s">
        <v>13</v>
      </c>
    </row>
    <row r="41" spans="2:8" s="1" customFormat="1" ht="21.4" customHeight="1" x14ac:dyDescent="0.2">
      <c r="B41" s="6" t="s">
        <v>56</v>
      </c>
      <c r="C41" s="6" t="s">
        <v>57</v>
      </c>
      <c r="D41" s="6" t="s">
        <v>16</v>
      </c>
      <c r="E41" s="7">
        <v>44466</v>
      </c>
      <c r="F41" s="6" t="s">
        <v>58</v>
      </c>
      <c r="G41" s="8">
        <v>15000</v>
      </c>
      <c r="H41" s="9" t="s">
        <v>13</v>
      </c>
    </row>
    <row r="42" spans="2:8" s="1" customFormat="1" ht="21.4" customHeight="1" x14ac:dyDescent="0.2">
      <c r="B42" s="6" t="s">
        <v>59</v>
      </c>
      <c r="C42" s="6" t="s">
        <v>52</v>
      </c>
      <c r="D42" s="6" t="s">
        <v>16</v>
      </c>
      <c r="E42" s="7">
        <v>44468</v>
      </c>
      <c r="F42" s="6" t="s">
        <v>60</v>
      </c>
      <c r="G42" s="8">
        <v>103908.17</v>
      </c>
      <c r="H42" s="9" t="s">
        <v>13</v>
      </c>
    </row>
    <row r="43" spans="2:8" s="1" customFormat="1" ht="21.4" customHeight="1" x14ac:dyDescent="0.2">
      <c r="B43" s="6" t="s">
        <v>61</v>
      </c>
      <c r="C43" s="6" t="s">
        <v>62</v>
      </c>
      <c r="D43" s="6" t="s">
        <v>16</v>
      </c>
      <c r="E43" s="7">
        <v>44468</v>
      </c>
      <c r="F43" s="6" t="s">
        <v>63</v>
      </c>
      <c r="G43" s="8">
        <v>21617.77</v>
      </c>
      <c r="H43" s="9" t="s">
        <v>13</v>
      </c>
    </row>
    <row r="44" spans="2:8" s="1" customFormat="1" ht="21.4" customHeight="1" x14ac:dyDescent="0.2">
      <c r="B44" s="6" t="s">
        <v>61</v>
      </c>
      <c r="C44" s="6" t="s">
        <v>62</v>
      </c>
      <c r="D44" s="6" t="s">
        <v>16</v>
      </c>
      <c r="E44" s="7">
        <v>44468</v>
      </c>
      <c r="F44" s="6" t="s">
        <v>64</v>
      </c>
      <c r="G44" s="8">
        <v>19547.05</v>
      </c>
      <c r="H44" s="9" t="s">
        <v>13</v>
      </c>
    </row>
    <row r="45" spans="2:8" s="1" customFormat="1" ht="21.4" customHeight="1" x14ac:dyDescent="0.2">
      <c r="B45" s="6" t="s">
        <v>61</v>
      </c>
      <c r="C45" s="6" t="s">
        <v>62</v>
      </c>
      <c r="D45" s="6" t="s">
        <v>16</v>
      </c>
      <c r="E45" s="7">
        <v>44468</v>
      </c>
      <c r="F45" s="6" t="s">
        <v>65</v>
      </c>
      <c r="G45" s="8">
        <v>10997.69</v>
      </c>
      <c r="H45" s="9" t="s">
        <v>13</v>
      </c>
    </row>
    <row r="46" spans="2:8" s="1" customFormat="1" ht="21.4" customHeight="1" x14ac:dyDescent="0.2">
      <c r="B46" s="6" t="s">
        <v>66</v>
      </c>
      <c r="C46" s="6" t="s">
        <v>67</v>
      </c>
      <c r="D46" s="6" t="s">
        <v>16</v>
      </c>
      <c r="E46" s="7">
        <v>44469</v>
      </c>
      <c r="F46" s="6" t="s">
        <v>68</v>
      </c>
      <c r="G46" s="8">
        <v>13652</v>
      </c>
      <c r="H46" s="9" t="s">
        <v>13</v>
      </c>
    </row>
    <row r="47" spans="2:8" s="1" customFormat="1" ht="20.85" customHeight="1" x14ac:dyDescent="0.2">
      <c r="B47" s="10"/>
      <c r="C47" s="11"/>
      <c r="D47" s="11"/>
      <c r="E47" s="11"/>
      <c r="F47" s="11"/>
      <c r="G47" s="12">
        <f>SUM(G39:G46)</f>
        <v>217545.27999999997</v>
      </c>
      <c r="H47" s="11"/>
    </row>
    <row r="48" spans="2:8" s="1" customFormat="1" ht="15.4" customHeight="1" x14ac:dyDescent="0.2"/>
    <row r="49" spans="2:8" s="1" customFormat="1" ht="10.15" customHeight="1" x14ac:dyDescent="0.2"/>
    <row r="50" spans="2:8" s="1" customFormat="1" ht="20.25" customHeight="1" x14ac:dyDescent="0.2">
      <c r="B50" s="3" t="s">
        <v>69</v>
      </c>
    </row>
    <row r="51" spans="2:8" s="1" customFormat="1" ht="10.15" customHeight="1" x14ac:dyDescent="0.2"/>
    <row r="52" spans="2:8" s="1" customFormat="1" ht="37.9" customHeight="1" x14ac:dyDescent="0.2">
      <c r="B52" s="4" t="s">
        <v>2</v>
      </c>
      <c r="C52" s="4" t="s">
        <v>3</v>
      </c>
      <c r="D52" s="4" t="s">
        <v>4</v>
      </c>
      <c r="E52" s="4" t="s">
        <v>5</v>
      </c>
      <c r="F52" s="4" t="s">
        <v>6</v>
      </c>
      <c r="G52" s="4" t="s">
        <v>7</v>
      </c>
      <c r="H52" s="5" t="s">
        <v>8</v>
      </c>
    </row>
    <row r="53" spans="2:8" s="1" customFormat="1" ht="21.4" customHeight="1" x14ac:dyDescent="0.2">
      <c r="B53" s="6" t="s">
        <v>70</v>
      </c>
      <c r="C53" s="6" t="s">
        <v>71</v>
      </c>
      <c r="D53" s="6" t="s">
        <v>11</v>
      </c>
      <c r="E53" s="7">
        <v>44441</v>
      </c>
      <c r="F53" s="6" t="s">
        <v>72</v>
      </c>
      <c r="G53" s="8">
        <v>25000</v>
      </c>
      <c r="H53" s="9" t="s">
        <v>13</v>
      </c>
    </row>
    <row r="54" spans="2:8" s="1" customFormat="1" ht="21.4" customHeight="1" x14ac:dyDescent="0.2">
      <c r="B54" s="6" t="s">
        <v>73</v>
      </c>
      <c r="C54" s="6" t="s">
        <v>71</v>
      </c>
      <c r="D54" s="6" t="s">
        <v>11</v>
      </c>
      <c r="E54" s="7">
        <v>44441</v>
      </c>
      <c r="F54" s="6" t="s">
        <v>74</v>
      </c>
      <c r="G54" s="8">
        <v>7000</v>
      </c>
      <c r="H54" s="9" t="s">
        <v>13</v>
      </c>
    </row>
    <row r="55" spans="2:8" s="1" customFormat="1" ht="20.85" customHeight="1" x14ac:dyDescent="0.2">
      <c r="B55" s="10"/>
      <c r="C55" s="11"/>
      <c r="D55" s="11"/>
      <c r="E55" s="11"/>
      <c r="F55" s="11"/>
      <c r="G55" s="12">
        <f>SUM(G53:G54)</f>
        <v>32000</v>
      </c>
      <c r="H55" s="11"/>
    </row>
    <row r="56" spans="2:8" s="1" customFormat="1" ht="15.4" customHeight="1" x14ac:dyDescent="0.2"/>
    <row r="57" spans="2:8" s="1" customFormat="1" ht="10.15" customHeight="1" x14ac:dyDescent="0.2"/>
    <row r="58" spans="2:8" s="1" customFormat="1" ht="20.25" customHeight="1" x14ac:dyDescent="0.2">
      <c r="B58" s="3" t="s">
        <v>75</v>
      </c>
    </row>
    <row r="59" spans="2:8" s="1" customFormat="1" ht="10.15" customHeight="1" x14ac:dyDescent="0.2"/>
    <row r="60" spans="2:8" s="1" customFormat="1" ht="37.9" customHeight="1" x14ac:dyDescent="0.2"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5" t="s">
        <v>8</v>
      </c>
    </row>
    <row r="61" spans="2:8" s="1" customFormat="1" ht="21.4" customHeight="1" x14ac:dyDescent="0.2">
      <c r="B61" s="6" t="s">
        <v>76</v>
      </c>
      <c r="C61" s="6" t="s">
        <v>77</v>
      </c>
      <c r="D61" s="6" t="s">
        <v>78</v>
      </c>
      <c r="E61" s="7">
        <v>44442</v>
      </c>
      <c r="F61" s="6" t="s">
        <v>79</v>
      </c>
      <c r="G61" s="8">
        <v>315000</v>
      </c>
      <c r="H61" s="9" t="s">
        <v>21</v>
      </c>
    </row>
    <row r="62" spans="2:8" s="1" customFormat="1" ht="21.4" customHeight="1" x14ac:dyDescent="0.2">
      <c r="B62" s="6" t="s">
        <v>80</v>
      </c>
      <c r="C62" s="6" t="s">
        <v>77</v>
      </c>
      <c r="D62" s="6" t="s">
        <v>78</v>
      </c>
      <c r="E62" s="7">
        <v>44442</v>
      </c>
      <c r="F62" s="6" t="s">
        <v>81</v>
      </c>
      <c r="G62" s="8">
        <v>5000</v>
      </c>
      <c r="H62" s="9" t="s">
        <v>21</v>
      </c>
    </row>
    <row r="63" spans="2:8" s="1" customFormat="1" ht="21.4" customHeight="1" x14ac:dyDescent="0.2">
      <c r="B63" s="6" t="s">
        <v>82</v>
      </c>
      <c r="C63" s="6" t="s">
        <v>83</v>
      </c>
      <c r="D63" s="6" t="s">
        <v>16</v>
      </c>
      <c r="E63" s="7">
        <v>44454</v>
      </c>
      <c r="F63" s="6" t="s">
        <v>84</v>
      </c>
      <c r="G63" s="8">
        <v>65500</v>
      </c>
      <c r="H63" s="9" t="s">
        <v>13</v>
      </c>
    </row>
    <row r="64" spans="2:8" s="1" customFormat="1" ht="20.85" customHeight="1" x14ac:dyDescent="0.2">
      <c r="B64" s="10"/>
      <c r="C64" s="11"/>
      <c r="D64" s="11"/>
      <c r="E64" s="11"/>
      <c r="F64" s="11"/>
      <c r="G64" s="12">
        <f>SUM(G61:G63)</f>
        <v>385500</v>
      </c>
      <c r="H64" s="11"/>
    </row>
    <row r="65" spans="2:8" s="1" customFormat="1" ht="15.4" customHeight="1" x14ac:dyDescent="0.2"/>
    <row r="66" spans="2:8" s="1" customFormat="1" ht="10.15" customHeight="1" x14ac:dyDescent="0.2"/>
    <row r="67" spans="2:8" s="1" customFormat="1" ht="20.25" customHeight="1" x14ac:dyDescent="0.2">
      <c r="B67" s="3" t="s">
        <v>85</v>
      </c>
    </row>
    <row r="68" spans="2:8" s="1" customFormat="1" ht="10.15" customHeight="1" x14ac:dyDescent="0.2"/>
    <row r="69" spans="2:8" s="1" customFormat="1" ht="37.9" customHeight="1" x14ac:dyDescent="0.2">
      <c r="B69" s="4" t="s">
        <v>2</v>
      </c>
      <c r="C69" s="4" t="s">
        <v>3</v>
      </c>
      <c r="D69" s="4" t="s">
        <v>4</v>
      </c>
      <c r="E69" s="4" t="s">
        <v>5</v>
      </c>
      <c r="F69" s="4" t="s">
        <v>6</v>
      </c>
      <c r="G69" s="4" t="s">
        <v>7</v>
      </c>
      <c r="H69" s="5" t="s">
        <v>8</v>
      </c>
    </row>
    <row r="70" spans="2:8" s="1" customFormat="1" ht="21.4" customHeight="1" x14ac:dyDescent="0.2">
      <c r="B70" s="6" t="s">
        <v>86</v>
      </c>
      <c r="C70" s="6" t="s">
        <v>87</v>
      </c>
      <c r="D70" s="6" t="s">
        <v>11</v>
      </c>
      <c r="E70" s="7">
        <v>44448</v>
      </c>
      <c r="F70" s="6" t="s">
        <v>88</v>
      </c>
      <c r="G70" s="8">
        <v>8869.73</v>
      </c>
      <c r="H70" s="9" t="s">
        <v>13</v>
      </c>
    </row>
    <row r="71" spans="2:8" s="1" customFormat="1" ht="21.4" customHeight="1" x14ac:dyDescent="0.2">
      <c r="B71" s="6" t="s">
        <v>89</v>
      </c>
      <c r="C71" s="6" t="s">
        <v>87</v>
      </c>
      <c r="D71" s="6" t="s">
        <v>11</v>
      </c>
      <c r="E71" s="7">
        <v>44454</v>
      </c>
      <c r="F71" s="6" t="s">
        <v>90</v>
      </c>
      <c r="G71" s="8">
        <v>10000</v>
      </c>
      <c r="H71" s="9" t="s">
        <v>13</v>
      </c>
    </row>
    <row r="72" spans="2:8" s="1" customFormat="1" ht="20.85" customHeight="1" x14ac:dyDescent="0.2">
      <c r="B72" s="10"/>
      <c r="C72" s="11"/>
      <c r="D72" s="11"/>
      <c r="E72" s="11"/>
      <c r="F72" s="11"/>
      <c r="G72" s="12">
        <f>SUM(G70:G71)</f>
        <v>18869.73</v>
      </c>
      <c r="H72" s="11"/>
    </row>
    <row r="73" spans="2:8" s="1" customFormat="1" ht="15.4" customHeight="1" x14ac:dyDescent="0.2"/>
    <row r="74" spans="2:8" s="1" customFormat="1" ht="10.15" customHeight="1" x14ac:dyDescent="0.2"/>
    <row r="75" spans="2:8" s="1" customFormat="1" ht="20.25" customHeight="1" x14ac:dyDescent="0.2">
      <c r="B75" s="3" t="s">
        <v>91</v>
      </c>
    </row>
    <row r="76" spans="2:8" s="1" customFormat="1" ht="10.15" customHeight="1" x14ac:dyDescent="0.2"/>
    <row r="77" spans="2:8" s="1" customFormat="1" ht="37.9" customHeight="1" x14ac:dyDescent="0.2">
      <c r="B77" s="4" t="s">
        <v>2</v>
      </c>
      <c r="C77" s="4" t="s">
        <v>3</v>
      </c>
      <c r="D77" s="4" t="s">
        <v>4</v>
      </c>
      <c r="E77" s="4" t="s">
        <v>5</v>
      </c>
      <c r="F77" s="4" t="s">
        <v>6</v>
      </c>
      <c r="G77" s="4" t="s">
        <v>7</v>
      </c>
      <c r="H77" s="5" t="s">
        <v>8</v>
      </c>
    </row>
    <row r="78" spans="2:8" s="1" customFormat="1" ht="21.4" customHeight="1" x14ac:dyDescent="0.2">
      <c r="B78" s="6" t="s">
        <v>92</v>
      </c>
      <c r="C78" s="6" t="s">
        <v>93</v>
      </c>
      <c r="D78" s="6" t="s">
        <v>16</v>
      </c>
      <c r="E78" s="7">
        <v>44441</v>
      </c>
      <c r="F78" s="6" t="s">
        <v>94</v>
      </c>
      <c r="G78" s="8">
        <v>22069</v>
      </c>
      <c r="H78" s="9" t="s">
        <v>13</v>
      </c>
    </row>
    <row r="79" spans="2:8" s="1" customFormat="1" ht="20.85" customHeight="1" x14ac:dyDescent="0.2">
      <c r="B79" s="10"/>
      <c r="C79" s="11"/>
      <c r="D79" s="11"/>
      <c r="E79" s="11"/>
      <c r="F79" s="11"/>
      <c r="G79" s="12">
        <f>SUM(G78)</f>
        <v>22069</v>
      </c>
      <c r="H79" s="11"/>
    </row>
    <row r="80" spans="2:8" s="1" customFormat="1" ht="15.4" customHeight="1" x14ac:dyDescent="0.2"/>
    <row r="81" spans="6:7" s="1" customFormat="1" ht="10.15" customHeight="1" x14ac:dyDescent="0.2"/>
    <row r="83" spans="6:7" x14ac:dyDescent="0.2">
      <c r="F83" s="13" t="s">
        <v>95</v>
      </c>
      <c r="G83" s="14">
        <f>G12+G23+G33+G47+G55+G64+G72+G79</f>
        <v>947148.86999999988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2021-10-18T17:02:43Z</cp:lastPrinted>
  <dcterms:created xsi:type="dcterms:W3CDTF">2021-10-18T17:00:50Z</dcterms:created>
  <dcterms:modified xsi:type="dcterms:W3CDTF">2021-10-18T17:02:47Z</dcterms:modified>
</cp:coreProperties>
</file>