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Shared\SSdata\Efin-CP\Transparency Reports for the Website\Website Copies (Purchase Orders)\2021\01_April\"/>
    </mc:Choice>
  </mc:AlternateContent>
  <bookViews>
    <workbookView xWindow="0" yWindow="0" windowWidth="28800" windowHeight="12135"/>
  </bookViews>
  <sheets>
    <sheet name="Website Copy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5" i="1" l="1"/>
  <c r="G157" i="1"/>
  <c r="G149" i="1"/>
  <c r="G87" i="1"/>
  <c r="G78" i="1"/>
  <c r="G64" i="1"/>
  <c r="G46" i="1"/>
  <c r="G20" i="1"/>
  <c r="G13" i="1"/>
  <c r="G169" i="1" s="1"/>
</calcChain>
</file>

<file path=xl/sharedStrings.xml><?xml version="1.0" encoding="utf-8"?>
<sst xmlns="http://schemas.openxmlformats.org/spreadsheetml/2006/main" count="604" uniqueCount="250">
  <si>
    <t>Purchase Orders Raised Over £5,000 in April 2021</t>
  </si>
  <si>
    <t>Cust Case Reg &amp; Communities</t>
  </si>
  <si>
    <t>Supplier Name</t>
  </si>
  <si>
    <t>Description</t>
  </si>
  <si>
    <t>Category</t>
  </si>
  <si>
    <t>Order Date</t>
  </si>
  <si>
    <t>Order Number</t>
  </si>
  <si>
    <t>Current Value</t>
  </si>
  <si>
    <t>Type of Spend</t>
  </si>
  <si>
    <t>Veolia Es (Uk) Ltd</t>
  </si>
  <si>
    <t>Veolia Waste Contract</t>
  </si>
  <si>
    <t>Premises-Related Expenditure</t>
  </si>
  <si>
    <t>SC00744</t>
  </si>
  <si>
    <t>Capital</t>
  </si>
  <si>
    <t>Folkestone Sports Centre Trust Ltd</t>
  </si>
  <si>
    <t>Folkestone Sports Centre</t>
  </si>
  <si>
    <t>Supplies And Services</t>
  </si>
  <si>
    <t>CR01568</t>
  </si>
  <si>
    <t>Revenue</t>
  </si>
  <si>
    <t>Three Hills Sports Park - Shepway Leisure</t>
  </si>
  <si>
    <t>Sports Development Initiatives</t>
  </si>
  <si>
    <t>CR01571</t>
  </si>
  <si>
    <t>Shepway Sports Trust</t>
  </si>
  <si>
    <t>CR01573</t>
  </si>
  <si>
    <t>Economic Development</t>
  </si>
  <si>
    <t>Eksdc</t>
  </si>
  <si>
    <t>Mountfield Business Hub</t>
  </si>
  <si>
    <t>FS01228</t>
  </si>
  <si>
    <t>Estates &amp; Operations</t>
  </si>
  <si>
    <t>B J Cesspool Services</t>
  </si>
  <si>
    <t>Pump Maintenance Crew</t>
  </si>
  <si>
    <t>GM11206</t>
  </si>
  <si>
    <t>Burden Bros Agri Ltd</t>
  </si>
  <si>
    <t>Grounds Maintenance</t>
  </si>
  <si>
    <t>Transport Related Expenditure</t>
  </si>
  <si>
    <t>GM11211</t>
  </si>
  <si>
    <t>Hr Go (Kent) Limited</t>
  </si>
  <si>
    <t>Employees</t>
  </si>
  <si>
    <t>GM11205</t>
  </si>
  <si>
    <t>Toilet Cleaning</t>
  </si>
  <si>
    <t>Lister Wilder Limited</t>
  </si>
  <si>
    <t>GM11207</t>
  </si>
  <si>
    <t>Micheldever Tyre Services Ltd</t>
  </si>
  <si>
    <t>GM11222</t>
  </si>
  <si>
    <t>Spaldings (Uk) Ltd</t>
  </si>
  <si>
    <t>GM11223</t>
  </si>
  <si>
    <t>Wills Garage</t>
  </si>
  <si>
    <t>GM11213</t>
  </si>
  <si>
    <t>A F Auto Centre</t>
  </si>
  <si>
    <t>GM11226</t>
  </si>
  <si>
    <t>Agwood</t>
  </si>
  <si>
    <t>GM11227</t>
  </si>
  <si>
    <t>Caxton Supplies</t>
  </si>
  <si>
    <t>GM11234</t>
  </si>
  <si>
    <t>Certas Energy Uk Ltd</t>
  </si>
  <si>
    <t>Diesel - Fuel Tank Ross Depot</t>
  </si>
  <si>
    <t>GM11224</t>
  </si>
  <si>
    <t>Commercial Services Trading Ltd</t>
  </si>
  <si>
    <t>GM11236</t>
  </si>
  <si>
    <t>Fuel Oils (Kent)</t>
  </si>
  <si>
    <t>GM11225</t>
  </si>
  <si>
    <t>Main Man Supplies Ltd</t>
  </si>
  <si>
    <t>GM11257</t>
  </si>
  <si>
    <t>Folkestone Harbour (Gp) Ltd</t>
  </si>
  <si>
    <t>Community Parks &amp;Open Spaces</t>
  </si>
  <si>
    <t>GM11284</t>
  </si>
  <si>
    <t>Phs Group Plc</t>
  </si>
  <si>
    <t>GM11291</t>
  </si>
  <si>
    <t>Recruitment Solutions (Folkestone) Limited</t>
  </si>
  <si>
    <t>Charity Areas</t>
  </si>
  <si>
    <t>GM11287</t>
  </si>
  <si>
    <t>Utility Support Services Ltd</t>
  </si>
  <si>
    <t>On-Street Parking Enforcement</t>
  </si>
  <si>
    <t>PK00991</t>
  </si>
  <si>
    <t>Finance Customer &amp; Support</t>
  </si>
  <si>
    <t>Romney Marsh Day Centre</t>
  </si>
  <si>
    <t>Covid-19</t>
  </si>
  <si>
    <t>CR01569</t>
  </si>
  <si>
    <t>The Marsh Academy Leisure Centre</t>
  </si>
  <si>
    <t>CE01178</t>
  </si>
  <si>
    <t>CE01179</t>
  </si>
  <si>
    <t>Adm Computer Services Ltd T/A Adm Computing</t>
  </si>
  <si>
    <t>Ict Operations</t>
  </si>
  <si>
    <t>IT04128</t>
  </si>
  <si>
    <t>Creative Folkestone</t>
  </si>
  <si>
    <t>General Grants</t>
  </si>
  <si>
    <t>CR01570</t>
  </si>
  <si>
    <t>Capita Business Services Ltd</t>
  </si>
  <si>
    <t>IT04131</t>
  </si>
  <si>
    <t>Conduent Parking Enforcement Solutions Ltd</t>
  </si>
  <si>
    <t>IT04132</t>
  </si>
  <si>
    <t>Royal Mail</t>
  </si>
  <si>
    <t>Printing Services</t>
  </si>
  <si>
    <t>PR02290</t>
  </si>
  <si>
    <t>Shepway Citizens Advice Bureau Ltd</t>
  </si>
  <si>
    <t>CA00166</t>
  </si>
  <si>
    <t>Northgate Public Services (Uk) Limited</t>
  </si>
  <si>
    <t>Revenues &amp; Benefits</t>
  </si>
  <si>
    <t>Income</t>
  </si>
  <si>
    <t>RB01278</t>
  </si>
  <si>
    <t>RB01279</t>
  </si>
  <si>
    <t>Cardinus Risk Management Limited</t>
  </si>
  <si>
    <t>Insurance Recharges</t>
  </si>
  <si>
    <t>FS01231</t>
  </si>
  <si>
    <t>Governance Law &amp; Reg Services</t>
  </si>
  <si>
    <t>Atg (Venues) Limited</t>
  </si>
  <si>
    <t>Leas Cliff Hall</t>
  </si>
  <si>
    <t>Third Party Payments</t>
  </si>
  <si>
    <t>CO03085</t>
  </si>
  <si>
    <t>Kent Gurkha Company Limited</t>
  </si>
  <si>
    <t>Civic Centre-Cleaning Contract</t>
  </si>
  <si>
    <t>CO03086</t>
  </si>
  <si>
    <t>Nsl  Ltd</t>
  </si>
  <si>
    <t>Contract Parking Enforcement</t>
  </si>
  <si>
    <t>CO03084</t>
  </si>
  <si>
    <t>Dover District Council</t>
  </si>
  <si>
    <t>Waste Contract</t>
  </si>
  <si>
    <t>CO03088</t>
  </si>
  <si>
    <t>Thomson Reuters (Professional) Uk Limited</t>
  </si>
  <si>
    <t>Legal</t>
  </si>
  <si>
    <t>LS00674</t>
  </si>
  <si>
    <t>South East Employers</t>
  </si>
  <si>
    <t>Dem Rep &amp; Man-Misc Expenditure</t>
  </si>
  <si>
    <t>HR01726</t>
  </si>
  <si>
    <t>Housing</t>
  </si>
  <si>
    <t>24/7 Housing Limited T/A Cornerstone</t>
  </si>
  <si>
    <t>Homelessness(Exc P.S.Leasing)</t>
  </si>
  <si>
    <t>CH01701</t>
  </si>
  <si>
    <t>Ashford Self Storage</t>
  </si>
  <si>
    <t>Homelessness (Grant Funded Exp</t>
  </si>
  <si>
    <t>CH01702</t>
  </si>
  <si>
    <t>Peabody South East Limited</t>
  </si>
  <si>
    <t>Care &amp; Repair Scheme</t>
  </si>
  <si>
    <t>HO00046</t>
  </si>
  <si>
    <t>Housing Revenue Account</t>
  </si>
  <si>
    <t>Premier Roofing And Construction Ltd</t>
  </si>
  <si>
    <t>Re-Roofing</t>
  </si>
  <si>
    <t>HA00112</t>
  </si>
  <si>
    <t>HA00113</t>
  </si>
  <si>
    <t>HA00114</t>
  </si>
  <si>
    <t>Crown Paints Ltd</t>
  </si>
  <si>
    <t>Supply Decorating Materials</t>
  </si>
  <si>
    <t>HA00115</t>
  </si>
  <si>
    <t>Bailey Partnership</t>
  </si>
  <si>
    <t>Garages Improvements</t>
  </si>
  <si>
    <t>HA00116</t>
  </si>
  <si>
    <t>Corgi Technical Services Ltd</t>
  </si>
  <si>
    <t>Planned Maintenance</t>
  </si>
  <si>
    <t>PS00416</t>
  </si>
  <si>
    <t>Dds (International) Ltd</t>
  </si>
  <si>
    <t>HA00117</t>
  </si>
  <si>
    <t>Mcintyre Electrical Ltd</t>
  </si>
  <si>
    <t>PS00414</t>
  </si>
  <si>
    <t>R J Lift Services Ltd</t>
  </si>
  <si>
    <t>PS00415</t>
  </si>
  <si>
    <t>Martello Building Consultantancy</t>
  </si>
  <si>
    <t>HA00118</t>
  </si>
  <si>
    <t>HA00123</t>
  </si>
  <si>
    <t>HA00125</t>
  </si>
  <si>
    <t>Bell Decorating Group Ltd</t>
  </si>
  <si>
    <t>HA00127</t>
  </si>
  <si>
    <t>Envirocure Limited</t>
  </si>
  <si>
    <t>PS00420</t>
  </si>
  <si>
    <t>Gas Call Services Ltd</t>
  </si>
  <si>
    <t>PS00419</t>
  </si>
  <si>
    <t>Gas Contract Services Ltd</t>
  </si>
  <si>
    <t>PS00418</t>
  </si>
  <si>
    <t>Rewiring</t>
  </si>
  <si>
    <t>PS00423</t>
  </si>
  <si>
    <t>Mears Ltd</t>
  </si>
  <si>
    <t>Disabled Adaptations</t>
  </si>
  <si>
    <t>HA00129</t>
  </si>
  <si>
    <t>Pa Group Uk Ltd</t>
  </si>
  <si>
    <t>Asbestos Removal</t>
  </si>
  <si>
    <t>PS00421</t>
  </si>
  <si>
    <t>HA00128</t>
  </si>
  <si>
    <t>PS00422</t>
  </si>
  <si>
    <t>Sscl On Behalf Of Hse</t>
  </si>
  <si>
    <t>Church View, Newchurch Ps</t>
  </si>
  <si>
    <t>HA00126</t>
  </si>
  <si>
    <t>Elmsfields,Old Romney Ps</t>
  </si>
  <si>
    <t>King St. Brenzett Ps</t>
  </si>
  <si>
    <t>Rectory Close, Newchurch Ps</t>
  </si>
  <si>
    <t>Stelling Minnis Ps</t>
  </si>
  <si>
    <t>St Mary In Marsh Ps</t>
  </si>
  <si>
    <t>Voids Repairs</t>
  </si>
  <si>
    <t>HA00141</t>
  </si>
  <si>
    <t>Heywood Williams Components Ltd</t>
  </si>
  <si>
    <t>HA00143</t>
  </si>
  <si>
    <t>HA00145</t>
  </si>
  <si>
    <t>Replacement Windows And Doors</t>
  </si>
  <si>
    <t>HA00142</t>
  </si>
  <si>
    <t>HA00135</t>
  </si>
  <si>
    <t>Clearances</t>
  </si>
  <si>
    <t>HA00132</t>
  </si>
  <si>
    <t>Electrical (Maintenance)</t>
  </si>
  <si>
    <t>HA00136</t>
  </si>
  <si>
    <t>Mears</t>
  </si>
  <si>
    <t>HA00130</t>
  </si>
  <si>
    <t>HA00133</t>
  </si>
  <si>
    <t>HA00134</t>
  </si>
  <si>
    <t>Voids Capital Works</t>
  </si>
  <si>
    <t>HA00144</t>
  </si>
  <si>
    <t>HA00137</t>
  </si>
  <si>
    <t>Housing Policy</t>
  </si>
  <si>
    <t>Smith Woolley &amp; Perry - Client Account</t>
  </si>
  <si>
    <t>Rents Rates Taxes &amp; Other Chs</t>
  </si>
  <si>
    <t>HO00050</t>
  </si>
  <si>
    <t>Tunstall Healthcare (Uk) Ltd</t>
  </si>
  <si>
    <t>Supported Accommodation</t>
  </si>
  <si>
    <t>HO00048</t>
  </si>
  <si>
    <t>HA00146</t>
  </si>
  <si>
    <t>Canterbury City Council</t>
  </si>
  <si>
    <t>Ek Shared Landlord Services</t>
  </si>
  <si>
    <t>FS01230</t>
  </si>
  <si>
    <t>Handyperson Service</t>
  </si>
  <si>
    <t>HA00149</t>
  </si>
  <si>
    <t>Campbell Tickell Limited</t>
  </si>
  <si>
    <t>HO00064</t>
  </si>
  <si>
    <t>Folkestone &amp; Hythe District Council</t>
  </si>
  <si>
    <t>Non Supported Accommodation</t>
  </si>
  <si>
    <t>HO00054</t>
  </si>
  <si>
    <t>HO00055</t>
  </si>
  <si>
    <t>Town And Country Cleaners Ltd</t>
  </si>
  <si>
    <t>HO00057</t>
  </si>
  <si>
    <t>HO00058</t>
  </si>
  <si>
    <t>HO00059</t>
  </si>
  <si>
    <t>Bathroom Improvements</t>
  </si>
  <si>
    <t>HA00159</t>
  </si>
  <si>
    <t>Kitchen Replacements</t>
  </si>
  <si>
    <t>HA00158</t>
  </si>
  <si>
    <t>HA00160</t>
  </si>
  <si>
    <t>Wrekin Windows</t>
  </si>
  <si>
    <t>HA00157</t>
  </si>
  <si>
    <t>Fire Protection Works</t>
  </si>
  <si>
    <t>HA00161</t>
  </si>
  <si>
    <t>Human Resources</t>
  </si>
  <si>
    <t>East Kent Hospitals University</t>
  </si>
  <si>
    <t>Human Resources(Central Costs)</t>
  </si>
  <si>
    <t>HR01720</t>
  </si>
  <si>
    <t>Edison Hill Search Ltd</t>
  </si>
  <si>
    <t>HR01718</t>
  </si>
  <si>
    <t>Strategic Development</t>
  </si>
  <si>
    <t>Arcadis Llp</t>
  </si>
  <si>
    <t>Otterpool - Developer</t>
  </si>
  <si>
    <t>SD00813</t>
  </si>
  <si>
    <t>Mark Hanton Studio</t>
  </si>
  <si>
    <t>Princes Parade Leisure Centre</t>
  </si>
  <si>
    <t>FS01229</t>
  </si>
  <si>
    <t>Report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</si>
</sst>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8" x14ac:knownFonts="1">
    <font>
      <sz val="10"/>
      <color rgb="FF000000"/>
      <name val="Arial"/>
      <family val="2"/>
    </font>
    <font>
      <sz val="9"/>
      <color rgb="FF333333"/>
      <name val="Arial"/>
      <family val="2"/>
    </font>
    <font>
      <b/>
      <u/>
      <sz val="12"/>
      <color rgb="FF333333"/>
      <name val="Arial"/>
      <family val="2"/>
    </font>
    <font>
      <b/>
      <sz val="12"/>
      <color rgb="FF000000"/>
      <name val="Arial"/>
      <family val="2"/>
    </font>
    <font>
      <b/>
      <sz val="10"/>
      <color rgb="FFFFFFFF"/>
      <name val="Arial"/>
      <family val="2"/>
    </font>
    <font>
      <sz val="10"/>
      <color rgb="FF333333"/>
      <name val="Arial"/>
      <family val="2"/>
    </font>
    <font>
      <b/>
      <sz val="10"/>
      <color rgb="FF333333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left"/>
    </xf>
    <xf numFmtId="49" fontId="4" fillId="3" borderId="1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left"/>
    </xf>
    <xf numFmtId="164" fontId="5" fillId="2" borderId="1" xfId="0" applyNumberFormat="1" applyFont="1" applyFill="1" applyBorder="1" applyAlignment="1">
      <alignment horizontal="left"/>
    </xf>
    <xf numFmtId="4" fontId="5" fillId="2" borderId="1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/>
    </xf>
    <xf numFmtId="0" fontId="7" fillId="0" borderId="2" xfId="0" applyFont="1" applyBorder="1"/>
    <xf numFmtId="4" fontId="7" fillId="0" borderId="2" xfId="0" applyNumberFormat="1" applyFont="1" applyBorder="1"/>
    <xf numFmtId="49" fontId="5" fillId="0" borderId="1" xfId="0" applyNumberFormat="1" applyFont="1" applyFill="1" applyBorder="1" applyAlignment="1">
      <alignment horizontal="left"/>
    </xf>
    <xf numFmtId="164" fontId="5" fillId="0" borderId="1" xfId="0" applyNumberFormat="1" applyFont="1" applyFill="1" applyBorder="1" applyAlignment="1">
      <alignment horizontal="left"/>
    </xf>
    <xf numFmtId="4" fontId="5" fillId="0" borderId="1" xfId="0" applyNumberFormat="1" applyFont="1" applyFill="1" applyBorder="1" applyAlignment="1">
      <alignment horizontal="right"/>
    </xf>
    <xf numFmtId="49" fontId="5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9"/>
  <sheetViews>
    <sheetView tabSelected="1" workbookViewId="0">
      <selection activeCell="A66" sqref="A66:XFD66"/>
    </sheetView>
  </sheetViews>
  <sheetFormatPr defaultRowHeight="12.75" x14ac:dyDescent="0.2"/>
  <cols>
    <col min="1" max="1" width="0.7109375" customWidth="1"/>
    <col min="2" max="2" width="41.85546875" customWidth="1"/>
    <col min="3" max="4" width="33.5703125" customWidth="1"/>
    <col min="5" max="5" width="10.7109375" customWidth="1"/>
    <col min="6" max="7" width="13" customWidth="1"/>
    <col min="8" max="8" width="10.7109375" customWidth="1"/>
    <col min="9" max="9" width="4.7109375" customWidth="1"/>
  </cols>
  <sheetData>
    <row r="1" spans="2:8" s="1" customFormat="1" ht="8.4499999999999993" customHeight="1" x14ac:dyDescent="0.2"/>
    <row r="2" spans="2:8" s="1" customFormat="1" ht="31.5" customHeight="1" x14ac:dyDescent="0.2">
      <c r="B2" s="2" t="s">
        <v>0</v>
      </c>
      <c r="C2" s="2"/>
    </row>
    <row r="3" spans="2:8" s="1" customFormat="1" ht="10.15" customHeight="1" x14ac:dyDescent="0.2"/>
    <row r="4" spans="2:8" s="1" customFormat="1" ht="15.4" customHeight="1" x14ac:dyDescent="0.2"/>
    <row r="5" spans="2:8" s="1" customFormat="1" ht="10.15" customHeight="1" x14ac:dyDescent="0.2"/>
    <row r="6" spans="2:8" s="1" customFormat="1" ht="20.25" customHeight="1" x14ac:dyDescent="0.2">
      <c r="B6" s="3" t="s">
        <v>1</v>
      </c>
    </row>
    <row r="7" spans="2:8" s="1" customFormat="1" ht="10.15" customHeight="1" x14ac:dyDescent="0.2"/>
    <row r="8" spans="2:8" s="1" customFormat="1" ht="37.9" customHeight="1" x14ac:dyDescent="0.2"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5" t="s">
        <v>8</v>
      </c>
    </row>
    <row r="9" spans="2:8" s="1" customFormat="1" ht="21.4" customHeight="1" x14ac:dyDescent="0.2">
      <c r="B9" s="6" t="s">
        <v>9</v>
      </c>
      <c r="C9" s="6" t="s">
        <v>10</v>
      </c>
      <c r="D9" s="6" t="s">
        <v>11</v>
      </c>
      <c r="E9" s="7">
        <v>44287</v>
      </c>
      <c r="F9" s="6" t="s">
        <v>12</v>
      </c>
      <c r="G9" s="8">
        <v>1404411</v>
      </c>
      <c r="H9" s="9" t="s">
        <v>13</v>
      </c>
    </row>
    <row r="10" spans="2:8" s="1" customFormat="1" ht="21.4" customHeight="1" x14ac:dyDescent="0.2">
      <c r="B10" s="6" t="s">
        <v>14</v>
      </c>
      <c r="C10" s="6" t="s">
        <v>15</v>
      </c>
      <c r="D10" s="6" t="s">
        <v>16</v>
      </c>
      <c r="E10" s="7">
        <v>44293</v>
      </c>
      <c r="F10" s="6" t="s">
        <v>17</v>
      </c>
      <c r="G10" s="8">
        <v>150000</v>
      </c>
      <c r="H10" s="9" t="s">
        <v>18</v>
      </c>
    </row>
    <row r="11" spans="2:8" s="1" customFormat="1" ht="21.4" customHeight="1" x14ac:dyDescent="0.2">
      <c r="B11" s="6" t="s">
        <v>19</v>
      </c>
      <c r="C11" s="6" t="s">
        <v>20</v>
      </c>
      <c r="D11" s="6" t="s">
        <v>16</v>
      </c>
      <c r="E11" s="7">
        <v>44299</v>
      </c>
      <c r="F11" s="6" t="s">
        <v>21</v>
      </c>
      <c r="G11" s="8">
        <v>7000</v>
      </c>
      <c r="H11" s="9" t="s">
        <v>18</v>
      </c>
    </row>
    <row r="12" spans="2:8" s="1" customFormat="1" ht="21.4" customHeight="1" x14ac:dyDescent="0.2">
      <c r="B12" s="6" t="s">
        <v>22</v>
      </c>
      <c r="C12" s="6" t="s">
        <v>20</v>
      </c>
      <c r="D12" s="6" t="s">
        <v>16</v>
      </c>
      <c r="E12" s="7">
        <v>44308</v>
      </c>
      <c r="F12" s="6" t="s">
        <v>23</v>
      </c>
      <c r="G12" s="8">
        <v>7000</v>
      </c>
      <c r="H12" s="9" t="s">
        <v>18</v>
      </c>
    </row>
    <row r="13" spans="2:8" s="1" customFormat="1" ht="20.85" customHeight="1" x14ac:dyDescent="0.2">
      <c r="B13" s="10"/>
      <c r="C13" s="11"/>
      <c r="D13" s="11"/>
      <c r="E13" s="11"/>
      <c r="F13" s="11"/>
      <c r="G13" s="12">
        <f>SUM(G9:G12)</f>
        <v>1568411</v>
      </c>
      <c r="H13" s="11"/>
    </row>
    <row r="14" spans="2:8" s="1" customFormat="1" ht="15.4" customHeight="1" x14ac:dyDescent="0.2"/>
    <row r="15" spans="2:8" s="1" customFormat="1" ht="10.15" customHeight="1" x14ac:dyDescent="0.2"/>
    <row r="16" spans="2:8" s="1" customFormat="1" ht="20.25" customHeight="1" x14ac:dyDescent="0.2">
      <c r="B16" s="3" t="s">
        <v>24</v>
      </c>
    </row>
    <row r="17" spans="2:8" s="1" customFormat="1" ht="10.15" customHeight="1" x14ac:dyDescent="0.2"/>
    <row r="18" spans="2:8" s="1" customFormat="1" ht="37.9" customHeight="1" x14ac:dyDescent="0.2">
      <c r="B18" s="4" t="s">
        <v>2</v>
      </c>
      <c r="C18" s="4" t="s">
        <v>3</v>
      </c>
      <c r="D18" s="4" t="s">
        <v>4</v>
      </c>
      <c r="E18" s="4" t="s">
        <v>5</v>
      </c>
      <c r="F18" s="4" t="s">
        <v>6</v>
      </c>
      <c r="G18" s="4" t="s">
        <v>7</v>
      </c>
      <c r="H18" s="5" t="s">
        <v>8</v>
      </c>
    </row>
    <row r="19" spans="2:8" s="1" customFormat="1" ht="21.4" customHeight="1" x14ac:dyDescent="0.2">
      <c r="B19" s="6" t="s">
        <v>25</v>
      </c>
      <c r="C19" s="6" t="s">
        <v>26</v>
      </c>
      <c r="D19" s="6" t="s">
        <v>11</v>
      </c>
      <c r="E19" s="7">
        <v>44309</v>
      </c>
      <c r="F19" s="6" t="s">
        <v>27</v>
      </c>
      <c r="G19" s="8">
        <v>295501.02</v>
      </c>
      <c r="H19" s="9" t="s">
        <v>13</v>
      </c>
    </row>
    <row r="20" spans="2:8" s="1" customFormat="1" ht="20.85" customHeight="1" x14ac:dyDescent="0.2">
      <c r="B20" s="10"/>
      <c r="C20" s="11"/>
      <c r="D20" s="11"/>
      <c r="E20" s="11"/>
      <c r="F20" s="11"/>
      <c r="G20" s="12">
        <f>SUM(G19)</f>
        <v>295501.02</v>
      </c>
      <c r="H20" s="11"/>
    </row>
    <row r="21" spans="2:8" s="1" customFormat="1" ht="15.4" customHeight="1" x14ac:dyDescent="0.2"/>
    <row r="22" spans="2:8" s="1" customFormat="1" ht="10.15" customHeight="1" x14ac:dyDescent="0.2"/>
    <row r="23" spans="2:8" s="1" customFormat="1" ht="20.25" customHeight="1" x14ac:dyDescent="0.2">
      <c r="B23" s="3" t="s">
        <v>28</v>
      </c>
    </row>
    <row r="24" spans="2:8" s="1" customFormat="1" ht="10.15" customHeight="1" x14ac:dyDescent="0.2"/>
    <row r="25" spans="2:8" s="1" customFormat="1" ht="37.9" customHeight="1" x14ac:dyDescent="0.2">
      <c r="B25" s="4" t="s">
        <v>2</v>
      </c>
      <c r="C25" s="4" t="s">
        <v>3</v>
      </c>
      <c r="D25" s="4" t="s">
        <v>4</v>
      </c>
      <c r="E25" s="4" t="s">
        <v>5</v>
      </c>
      <c r="F25" s="4" t="s">
        <v>6</v>
      </c>
      <c r="G25" s="4" t="s">
        <v>7</v>
      </c>
      <c r="H25" s="5" t="s">
        <v>8</v>
      </c>
    </row>
    <row r="26" spans="2:8" s="1" customFormat="1" ht="21.4" customHeight="1" x14ac:dyDescent="0.2">
      <c r="B26" s="6" t="s">
        <v>29</v>
      </c>
      <c r="C26" s="6" t="s">
        <v>30</v>
      </c>
      <c r="D26" s="6" t="s">
        <v>16</v>
      </c>
      <c r="E26" s="7">
        <v>44293</v>
      </c>
      <c r="F26" s="6" t="s">
        <v>31</v>
      </c>
      <c r="G26" s="8">
        <v>40000</v>
      </c>
      <c r="H26" s="9" t="s">
        <v>18</v>
      </c>
    </row>
    <row r="27" spans="2:8" s="1" customFormat="1" ht="21.4" customHeight="1" x14ac:dyDescent="0.2">
      <c r="B27" s="6" t="s">
        <v>32</v>
      </c>
      <c r="C27" s="6" t="s">
        <v>33</v>
      </c>
      <c r="D27" s="6" t="s">
        <v>34</v>
      </c>
      <c r="E27" s="7">
        <v>44293</v>
      </c>
      <c r="F27" s="6" t="s">
        <v>35</v>
      </c>
      <c r="G27" s="8">
        <v>5000</v>
      </c>
      <c r="H27" s="9" t="s">
        <v>18</v>
      </c>
    </row>
    <row r="28" spans="2:8" s="1" customFormat="1" ht="21.4" customHeight="1" x14ac:dyDescent="0.2">
      <c r="B28" s="6" t="s">
        <v>36</v>
      </c>
      <c r="C28" s="6" t="s">
        <v>33</v>
      </c>
      <c r="D28" s="6" t="s">
        <v>37</v>
      </c>
      <c r="E28" s="7">
        <v>44293</v>
      </c>
      <c r="F28" s="6" t="s">
        <v>38</v>
      </c>
      <c r="G28" s="8">
        <v>280000</v>
      </c>
      <c r="H28" s="9" t="s">
        <v>18</v>
      </c>
    </row>
    <row r="29" spans="2:8" s="1" customFormat="1" ht="21.4" customHeight="1" x14ac:dyDescent="0.2">
      <c r="B29" s="6" t="s">
        <v>36</v>
      </c>
      <c r="C29" s="6" t="s">
        <v>39</v>
      </c>
      <c r="D29" s="6" t="s">
        <v>37</v>
      </c>
      <c r="E29" s="7">
        <v>44293</v>
      </c>
      <c r="F29" s="6" t="s">
        <v>38</v>
      </c>
      <c r="G29" s="8">
        <v>20000</v>
      </c>
      <c r="H29" s="9" t="s">
        <v>18</v>
      </c>
    </row>
    <row r="30" spans="2:8" s="1" customFormat="1" ht="21.4" customHeight="1" x14ac:dyDescent="0.2">
      <c r="B30" s="6" t="s">
        <v>40</v>
      </c>
      <c r="C30" s="6" t="s">
        <v>33</v>
      </c>
      <c r="D30" s="6" t="s">
        <v>34</v>
      </c>
      <c r="E30" s="7">
        <v>44293</v>
      </c>
      <c r="F30" s="6" t="s">
        <v>41</v>
      </c>
      <c r="G30" s="8">
        <v>13000</v>
      </c>
      <c r="H30" s="9" t="s">
        <v>18</v>
      </c>
    </row>
    <row r="31" spans="2:8" s="1" customFormat="1" ht="21.4" customHeight="1" x14ac:dyDescent="0.2">
      <c r="B31" s="6" t="s">
        <v>42</v>
      </c>
      <c r="C31" s="6" t="s">
        <v>33</v>
      </c>
      <c r="D31" s="6" t="s">
        <v>34</v>
      </c>
      <c r="E31" s="7">
        <v>44293</v>
      </c>
      <c r="F31" s="6" t="s">
        <v>43</v>
      </c>
      <c r="G31" s="8">
        <v>5700</v>
      </c>
      <c r="H31" s="9" t="s">
        <v>18</v>
      </c>
    </row>
    <row r="32" spans="2:8" s="1" customFormat="1" ht="21.4" customHeight="1" x14ac:dyDescent="0.2">
      <c r="B32" s="6" t="s">
        <v>44</v>
      </c>
      <c r="C32" s="6" t="s">
        <v>33</v>
      </c>
      <c r="D32" s="6" t="s">
        <v>34</v>
      </c>
      <c r="E32" s="7">
        <v>44293</v>
      </c>
      <c r="F32" s="6" t="s">
        <v>45</v>
      </c>
      <c r="G32" s="8">
        <v>6000</v>
      </c>
      <c r="H32" s="9" t="s">
        <v>18</v>
      </c>
    </row>
    <row r="33" spans="2:8" s="1" customFormat="1" ht="21.4" customHeight="1" x14ac:dyDescent="0.2">
      <c r="B33" s="6" t="s">
        <v>46</v>
      </c>
      <c r="C33" s="6" t="s">
        <v>33</v>
      </c>
      <c r="D33" s="6" t="s">
        <v>34</v>
      </c>
      <c r="E33" s="7">
        <v>44293</v>
      </c>
      <c r="F33" s="6" t="s">
        <v>47</v>
      </c>
      <c r="G33" s="8">
        <v>7000</v>
      </c>
      <c r="H33" s="9" t="s">
        <v>18</v>
      </c>
    </row>
    <row r="34" spans="2:8" s="1" customFormat="1" ht="21.4" customHeight="1" x14ac:dyDescent="0.2">
      <c r="B34" s="6" t="s">
        <v>48</v>
      </c>
      <c r="C34" s="6" t="s">
        <v>33</v>
      </c>
      <c r="D34" s="6" t="s">
        <v>34</v>
      </c>
      <c r="E34" s="7">
        <v>44298</v>
      </c>
      <c r="F34" s="6" t="s">
        <v>49</v>
      </c>
      <c r="G34" s="8">
        <v>6500</v>
      </c>
      <c r="H34" s="9" t="s">
        <v>18</v>
      </c>
    </row>
    <row r="35" spans="2:8" s="1" customFormat="1" ht="21.4" customHeight="1" x14ac:dyDescent="0.2">
      <c r="B35" s="6" t="s">
        <v>50</v>
      </c>
      <c r="C35" s="6" t="s">
        <v>33</v>
      </c>
      <c r="D35" s="6" t="s">
        <v>34</v>
      </c>
      <c r="E35" s="7">
        <v>44298</v>
      </c>
      <c r="F35" s="6" t="s">
        <v>51</v>
      </c>
      <c r="G35" s="8">
        <v>5500</v>
      </c>
      <c r="H35" s="9" t="s">
        <v>18</v>
      </c>
    </row>
    <row r="36" spans="2:8" s="1" customFormat="1" ht="21.4" customHeight="1" x14ac:dyDescent="0.2">
      <c r="B36" s="6" t="s">
        <v>52</v>
      </c>
      <c r="C36" s="6" t="s">
        <v>39</v>
      </c>
      <c r="D36" s="6" t="s">
        <v>16</v>
      </c>
      <c r="E36" s="7">
        <v>44298</v>
      </c>
      <c r="F36" s="6" t="s">
        <v>53</v>
      </c>
      <c r="G36" s="8">
        <v>11500</v>
      </c>
      <c r="H36" s="9" t="s">
        <v>18</v>
      </c>
    </row>
    <row r="37" spans="2:8" s="1" customFormat="1" ht="21.4" customHeight="1" x14ac:dyDescent="0.2">
      <c r="B37" s="6" t="s">
        <v>54</v>
      </c>
      <c r="C37" s="6" t="s">
        <v>55</v>
      </c>
      <c r="D37" s="6" t="s">
        <v>34</v>
      </c>
      <c r="E37" s="7">
        <v>44298</v>
      </c>
      <c r="F37" s="6" t="s">
        <v>56</v>
      </c>
      <c r="G37" s="8">
        <v>30000</v>
      </c>
      <c r="H37" s="9" t="s">
        <v>18</v>
      </c>
    </row>
    <row r="38" spans="2:8" s="1" customFormat="1" ht="21.4" customHeight="1" x14ac:dyDescent="0.2">
      <c r="B38" s="6" t="s">
        <v>57</v>
      </c>
      <c r="C38" s="6" t="s">
        <v>33</v>
      </c>
      <c r="D38" s="6" t="s">
        <v>16</v>
      </c>
      <c r="E38" s="7">
        <v>44298</v>
      </c>
      <c r="F38" s="6" t="s">
        <v>58</v>
      </c>
      <c r="G38" s="8">
        <v>9000</v>
      </c>
      <c r="H38" s="9" t="s">
        <v>18</v>
      </c>
    </row>
    <row r="39" spans="2:8" s="1" customFormat="1" ht="21.4" customHeight="1" x14ac:dyDescent="0.2">
      <c r="B39" s="6" t="s">
        <v>59</v>
      </c>
      <c r="C39" s="6" t="s">
        <v>33</v>
      </c>
      <c r="D39" s="6" t="s">
        <v>34</v>
      </c>
      <c r="E39" s="7">
        <v>44298</v>
      </c>
      <c r="F39" s="6" t="s">
        <v>60</v>
      </c>
      <c r="G39" s="8">
        <v>10000</v>
      </c>
      <c r="H39" s="9" t="s">
        <v>18</v>
      </c>
    </row>
    <row r="40" spans="2:8" s="1" customFormat="1" ht="21.4" customHeight="1" x14ac:dyDescent="0.2">
      <c r="B40" s="6" t="s">
        <v>61</v>
      </c>
      <c r="C40" s="6" t="s">
        <v>33</v>
      </c>
      <c r="D40" s="6" t="s">
        <v>16</v>
      </c>
      <c r="E40" s="7">
        <v>44302</v>
      </c>
      <c r="F40" s="6" t="s">
        <v>62</v>
      </c>
      <c r="G40" s="8">
        <v>7000</v>
      </c>
      <c r="H40" s="9" t="s">
        <v>18</v>
      </c>
    </row>
    <row r="41" spans="2:8" s="1" customFormat="1" ht="21.4" customHeight="1" x14ac:dyDescent="0.2">
      <c r="B41" s="6" t="s">
        <v>63</v>
      </c>
      <c r="C41" s="6" t="s">
        <v>64</v>
      </c>
      <c r="D41" s="6" t="s">
        <v>16</v>
      </c>
      <c r="E41" s="7">
        <v>44312</v>
      </c>
      <c r="F41" s="6" t="s">
        <v>65</v>
      </c>
      <c r="G41" s="8">
        <v>7500</v>
      </c>
      <c r="H41" s="9" t="s">
        <v>18</v>
      </c>
    </row>
    <row r="42" spans="2:8" s="1" customFormat="1" ht="21.4" customHeight="1" x14ac:dyDescent="0.2">
      <c r="B42" s="6" t="s">
        <v>66</v>
      </c>
      <c r="C42" s="6" t="s">
        <v>39</v>
      </c>
      <c r="D42" s="6" t="s">
        <v>11</v>
      </c>
      <c r="E42" s="7">
        <v>44314</v>
      </c>
      <c r="F42" s="6" t="s">
        <v>67</v>
      </c>
      <c r="G42" s="8">
        <v>20000</v>
      </c>
      <c r="H42" s="9" t="s">
        <v>18</v>
      </c>
    </row>
    <row r="43" spans="2:8" s="1" customFormat="1" ht="21.4" customHeight="1" x14ac:dyDescent="0.2">
      <c r="B43" s="6" t="s">
        <v>68</v>
      </c>
      <c r="C43" s="6" t="s">
        <v>69</v>
      </c>
      <c r="D43" s="6" t="s">
        <v>37</v>
      </c>
      <c r="E43" s="7">
        <v>44314</v>
      </c>
      <c r="F43" s="6" t="s">
        <v>70</v>
      </c>
      <c r="G43" s="8">
        <v>3000</v>
      </c>
      <c r="H43" s="9" t="s">
        <v>18</v>
      </c>
    </row>
    <row r="44" spans="2:8" s="1" customFormat="1" ht="21.4" customHeight="1" x14ac:dyDescent="0.2">
      <c r="B44" s="6" t="s">
        <v>68</v>
      </c>
      <c r="C44" s="6" t="s">
        <v>33</v>
      </c>
      <c r="D44" s="6" t="s">
        <v>37</v>
      </c>
      <c r="E44" s="7">
        <v>44314</v>
      </c>
      <c r="F44" s="6" t="s">
        <v>70</v>
      </c>
      <c r="G44" s="8">
        <v>6000</v>
      </c>
      <c r="H44" s="9" t="s">
        <v>18</v>
      </c>
    </row>
    <row r="45" spans="2:8" s="1" customFormat="1" ht="21.4" customHeight="1" x14ac:dyDescent="0.2">
      <c r="B45" s="6" t="s">
        <v>71</v>
      </c>
      <c r="C45" s="6" t="s">
        <v>72</v>
      </c>
      <c r="D45" s="6" t="s">
        <v>11</v>
      </c>
      <c r="E45" s="7">
        <v>44315</v>
      </c>
      <c r="F45" s="6" t="s">
        <v>73</v>
      </c>
      <c r="G45" s="8">
        <v>5000</v>
      </c>
      <c r="H45" s="9" t="s">
        <v>18</v>
      </c>
    </row>
    <row r="46" spans="2:8" s="1" customFormat="1" ht="20.85" customHeight="1" x14ac:dyDescent="0.2">
      <c r="B46" s="10"/>
      <c r="C46" s="11"/>
      <c r="D46" s="11"/>
      <c r="E46" s="11"/>
      <c r="F46" s="11"/>
      <c r="G46" s="12">
        <f>SUM(G26:G45)</f>
        <v>497700</v>
      </c>
      <c r="H46" s="11"/>
    </row>
    <row r="47" spans="2:8" s="1" customFormat="1" ht="15.4" customHeight="1" x14ac:dyDescent="0.2"/>
    <row r="48" spans="2:8" s="1" customFormat="1" ht="10.15" customHeight="1" x14ac:dyDescent="0.2"/>
    <row r="49" spans="2:8" s="1" customFormat="1" ht="20.25" customHeight="1" x14ac:dyDescent="0.2">
      <c r="B49" s="3" t="s">
        <v>74</v>
      </c>
    </row>
    <row r="50" spans="2:8" s="1" customFormat="1" ht="10.15" customHeight="1" x14ac:dyDescent="0.2"/>
    <row r="51" spans="2:8" s="1" customFormat="1" ht="37.9" customHeight="1" x14ac:dyDescent="0.2">
      <c r="B51" s="4" t="s">
        <v>2</v>
      </c>
      <c r="C51" s="4" t="s">
        <v>3</v>
      </c>
      <c r="D51" s="4" t="s">
        <v>4</v>
      </c>
      <c r="E51" s="4" t="s">
        <v>5</v>
      </c>
      <c r="F51" s="4" t="s">
        <v>6</v>
      </c>
      <c r="G51" s="4" t="s">
        <v>7</v>
      </c>
      <c r="H51" s="5" t="s">
        <v>8</v>
      </c>
    </row>
    <row r="52" spans="2:8" s="1" customFormat="1" ht="21.4" customHeight="1" x14ac:dyDescent="0.2">
      <c r="B52" s="6" t="s">
        <v>75</v>
      </c>
      <c r="C52" s="6" t="s">
        <v>76</v>
      </c>
      <c r="D52" s="6" t="s">
        <v>16</v>
      </c>
      <c r="E52" s="7">
        <v>44295</v>
      </c>
      <c r="F52" s="6" t="s">
        <v>77</v>
      </c>
      <c r="G52" s="8">
        <v>11377</v>
      </c>
      <c r="H52" s="9" t="s">
        <v>18</v>
      </c>
    </row>
    <row r="53" spans="2:8" s="1" customFormat="1" ht="21.4" customHeight="1" x14ac:dyDescent="0.2">
      <c r="B53" s="6" t="s">
        <v>78</v>
      </c>
      <c r="C53" s="6" t="s">
        <v>76</v>
      </c>
      <c r="D53" s="6" t="s">
        <v>16</v>
      </c>
      <c r="E53" s="7">
        <v>44295</v>
      </c>
      <c r="F53" s="6" t="s">
        <v>79</v>
      </c>
      <c r="G53" s="8">
        <v>33000</v>
      </c>
      <c r="H53" s="9" t="s">
        <v>18</v>
      </c>
    </row>
    <row r="54" spans="2:8" s="1" customFormat="1" ht="21.4" customHeight="1" x14ac:dyDescent="0.2">
      <c r="B54" s="6" t="s">
        <v>19</v>
      </c>
      <c r="C54" s="6" t="s">
        <v>76</v>
      </c>
      <c r="D54" s="6" t="s">
        <v>16</v>
      </c>
      <c r="E54" s="7">
        <v>44295</v>
      </c>
      <c r="F54" s="6" t="s">
        <v>80</v>
      </c>
      <c r="G54" s="8">
        <v>57000</v>
      </c>
      <c r="H54" s="9" t="s">
        <v>18</v>
      </c>
    </row>
    <row r="55" spans="2:8" s="1" customFormat="1" ht="21.4" customHeight="1" x14ac:dyDescent="0.2">
      <c r="B55" s="6" t="s">
        <v>81</v>
      </c>
      <c r="C55" s="6" t="s">
        <v>82</v>
      </c>
      <c r="D55" s="6" t="s">
        <v>16</v>
      </c>
      <c r="E55" s="7">
        <v>44299</v>
      </c>
      <c r="F55" s="6" t="s">
        <v>83</v>
      </c>
      <c r="G55" s="8">
        <v>11328</v>
      </c>
      <c r="H55" s="9" t="s">
        <v>18</v>
      </c>
    </row>
    <row r="56" spans="2:8" s="1" customFormat="1" ht="21.4" customHeight="1" x14ac:dyDescent="0.2">
      <c r="B56" s="6" t="s">
        <v>84</v>
      </c>
      <c r="C56" s="6" t="s">
        <v>85</v>
      </c>
      <c r="D56" s="6" t="s">
        <v>16</v>
      </c>
      <c r="E56" s="7">
        <v>44299</v>
      </c>
      <c r="F56" s="6" t="s">
        <v>86</v>
      </c>
      <c r="G56" s="8">
        <v>25000</v>
      </c>
      <c r="H56" s="9" t="s">
        <v>18</v>
      </c>
    </row>
    <row r="57" spans="2:8" s="1" customFormat="1" ht="21.4" customHeight="1" x14ac:dyDescent="0.2">
      <c r="B57" s="6" t="s">
        <v>87</v>
      </c>
      <c r="C57" s="6" t="s">
        <v>82</v>
      </c>
      <c r="D57" s="6" t="s">
        <v>16</v>
      </c>
      <c r="E57" s="7">
        <v>44301</v>
      </c>
      <c r="F57" s="6" t="s">
        <v>88</v>
      </c>
      <c r="G57" s="8">
        <v>16000</v>
      </c>
      <c r="H57" s="9" t="s">
        <v>18</v>
      </c>
    </row>
    <row r="58" spans="2:8" s="1" customFormat="1" ht="21.4" customHeight="1" x14ac:dyDescent="0.2">
      <c r="B58" s="6" t="s">
        <v>89</v>
      </c>
      <c r="C58" s="6" t="s">
        <v>82</v>
      </c>
      <c r="D58" s="6" t="s">
        <v>16</v>
      </c>
      <c r="E58" s="7">
        <v>44305</v>
      </c>
      <c r="F58" s="6" t="s">
        <v>90</v>
      </c>
      <c r="G58" s="8">
        <v>20000</v>
      </c>
      <c r="H58" s="9" t="s">
        <v>18</v>
      </c>
    </row>
    <row r="59" spans="2:8" s="1" customFormat="1" ht="21.4" customHeight="1" x14ac:dyDescent="0.2">
      <c r="B59" s="6" t="s">
        <v>91</v>
      </c>
      <c r="C59" s="6" t="s">
        <v>92</v>
      </c>
      <c r="D59" s="6" t="s">
        <v>16</v>
      </c>
      <c r="E59" s="7">
        <v>44307</v>
      </c>
      <c r="F59" s="6" t="s">
        <v>93</v>
      </c>
      <c r="G59" s="8">
        <v>23000</v>
      </c>
      <c r="H59" s="9" t="s">
        <v>18</v>
      </c>
    </row>
    <row r="60" spans="2:8" s="1" customFormat="1" ht="21.4" customHeight="1" x14ac:dyDescent="0.2">
      <c r="B60" s="6" t="s">
        <v>94</v>
      </c>
      <c r="C60" s="6" t="s">
        <v>85</v>
      </c>
      <c r="D60" s="6" t="s">
        <v>16</v>
      </c>
      <c r="E60" s="7">
        <v>44307</v>
      </c>
      <c r="F60" s="6" t="s">
        <v>95</v>
      </c>
      <c r="G60" s="8">
        <v>57000</v>
      </c>
      <c r="H60" s="9" t="s">
        <v>18</v>
      </c>
    </row>
    <row r="61" spans="2:8" s="1" customFormat="1" ht="21.4" customHeight="1" x14ac:dyDescent="0.2">
      <c r="B61" s="6" t="s">
        <v>96</v>
      </c>
      <c r="C61" s="6" t="s">
        <v>97</v>
      </c>
      <c r="D61" s="6" t="s">
        <v>98</v>
      </c>
      <c r="E61" s="7">
        <v>44308</v>
      </c>
      <c r="F61" s="6" t="s">
        <v>99</v>
      </c>
      <c r="G61" s="8">
        <v>8896.5499999999993</v>
      </c>
      <c r="H61" s="9" t="s">
        <v>18</v>
      </c>
    </row>
    <row r="62" spans="2:8" s="1" customFormat="1" ht="21.4" customHeight="1" x14ac:dyDescent="0.2">
      <c r="B62" s="6" t="s">
        <v>96</v>
      </c>
      <c r="C62" s="6" t="s">
        <v>97</v>
      </c>
      <c r="D62" s="6" t="s">
        <v>98</v>
      </c>
      <c r="E62" s="7">
        <v>44308</v>
      </c>
      <c r="F62" s="6" t="s">
        <v>100</v>
      </c>
      <c r="G62" s="8">
        <v>8896.5499999999993</v>
      </c>
      <c r="H62" s="9" t="s">
        <v>18</v>
      </c>
    </row>
    <row r="63" spans="2:8" s="1" customFormat="1" ht="21.4" customHeight="1" x14ac:dyDescent="0.2">
      <c r="B63" s="6" t="s">
        <v>101</v>
      </c>
      <c r="C63" s="6" t="s">
        <v>102</v>
      </c>
      <c r="D63" s="6" t="s">
        <v>16</v>
      </c>
      <c r="E63" s="7">
        <v>44314</v>
      </c>
      <c r="F63" s="6" t="s">
        <v>103</v>
      </c>
      <c r="G63" s="8">
        <v>9150</v>
      </c>
      <c r="H63" s="9" t="s">
        <v>18</v>
      </c>
    </row>
    <row r="64" spans="2:8" s="1" customFormat="1" ht="20.85" customHeight="1" x14ac:dyDescent="0.2">
      <c r="B64" s="10"/>
      <c r="C64" s="11"/>
      <c r="D64" s="11"/>
      <c r="E64" s="11"/>
      <c r="F64" s="11"/>
      <c r="G64" s="12">
        <f>SUM(G52:G63)</f>
        <v>280648.09999999998</v>
      </c>
      <c r="H64" s="11"/>
    </row>
    <row r="65" spans="2:8" s="1" customFormat="1" ht="15.4" customHeight="1" x14ac:dyDescent="0.2"/>
    <row r="66" spans="2:8" s="1" customFormat="1" ht="15.4" customHeight="1" x14ac:dyDescent="0.2"/>
    <row r="67" spans="2:8" s="1" customFormat="1" ht="15.4" customHeight="1" x14ac:dyDescent="0.2"/>
    <row r="68" spans="2:8" s="1" customFormat="1" ht="10.15" customHeight="1" x14ac:dyDescent="0.2"/>
    <row r="69" spans="2:8" s="1" customFormat="1" ht="20.25" customHeight="1" x14ac:dyDescent="0.2">
      <c r="B69" s="3" t="s">
        <v>104</v>
      </c>
    </row>
    <row r="70" spans="2:8" s="1" customFormat="1" ht="10.15" customHeight="1" x14ac:dyDescent="0.2"/>
    <row r="71" spans="2:8" s="1" customFormat="1" ht="37.9" customHeight="1" x14ac:dyDescent="0.2">
      <c r="B71" s="4" t="s">
        <v>2</v>
      </c>
      <c r="C71" s="4" t="s">
        <v>3</v>
      </c>
      <c r="D71" s="4" t="s">
        <v>4</v>
      </c>
      <c r="E71" s="4" t="s">
        <v>5</v>
      </c>
      <c r="F71" s="4" t="s">
        <v>6</v>
      </c>
      <c r="G71" s="4" t="s">
        <v>7</v>
      </c>
      <c r="H71" s="5" t="s">
        <v>8</v>
      </c>
    </row>
    <row r="72" spans="2:8" s="1" customFormat="1" ht="21.4" customHeight="1" x14ac:dyDescent="0.2">
      <c r="B72" s="6" t="s">
        <v>105</v>
      </c>
      <c r="C72" s="6" t="s">
        <v>106</v>
      </c>
      <c r="D72" s="6" t="s">
        <v>107</v>
      </c>
      <c r="E72" s="7">
        <v>44287</v>
      </c>
      <c r="F72" s="6" t="s">
        <v>108</v>
      </c>
      <c r="G72" s="8">
        <v>762080</v>
      </c>
      <c r="H72" s="9" t="s">
        <v>18</v>
      </c>
    </row>
    <row r="73" spans="2:8" s="1" customFormat="1" ht="21.4" customHeight="1" x14ac:dyDescent="0.2">
      <c r="B73" s="6" t="s">
        <v>109</v>
      </c>
      <c r="C73" s="6" t="s">
        <v>110</v>
      </c>
      <c r="D73" s="6" t="s">
        <v>11</v>
      </c>
      <c r="E73" s="7">
        <v>44287</v>
      </c>
      <c r="F73" s="6" t="s">
        <v>111</v>
      </c>
      <c r="G73" s="8">
        <v>46975.92</v>
      </c>
      <c r="H73" s="9" t="s">
        <v>18</v>
      </c>
    </row>
    <row r="74" spans="2:8" s="1" customFormat="1" ht="21.4" customHeight="1" x14ac:dyDescent="0.2">
      <c r="B74" s="6" t="s">
        <v>112</v>
      </c>
      <c r="C74" s="6" t="s">
        <v>113</v>
      </c>
      <c r="D74" s="6" t="s">
        <v>107</v>
      </c>
      <c r="E74" s="7">
        <v>44287</v>
      </c>
      <c r="F74" s="6" t="s">
        <v>114</v>
      </c>
      <c r="G74" s="8">
        <v>418250</v>
      </c>
      <c r="H74" s="9" t="s">
        <v>18</v>
      </c>
    </row>
    <row r="75" spans="2:8" s="1" customFormat="1" ht="21.4" customHeight="1" x14ac:dyDescent="0.2">
      <c r="B75" s="6" t="s">
        <v>115</v>
      </c>
      <c r="C75" s="6" t="s">
        <v>116</v>
      </c>
      <c r="D75" s="6" t="s">
        <v>107</v>
      </c>
      <c r="E75" s="7">
        <v>44293</v>
      </c>
      <c r="F75" s="6" t="s">
        <v>117</v>
      </c>
      <c r="G75" s="8">
        <v>5307680</v>
      </c>
      <c r="H75" s="9" t="s">
        <v>18</v>
      </c>
    </row>
    <row r="76" spans="2:8" s="1" customFormat="1" ht="21.4" customHeight="1" x14ac:dyDescent="0.2">
      <c r="B76" s="6" t="s">
        <v>118</v>
      </c>
      <c r="C76" s="6" t="s">
        <v>119</v>
      </c>
      <c r="D76" s="6" t="s">
        <v>16</v>
      </c>
      <c r="E76" s="7">
        <v>44306</v>
      </c>
      <c r="F76" s="6" t="s">
        <v>120</v>
      </c>
      <c r="G76" s="8">
        <v>10878</v>
      </c>
      <c r="H76" s="9" t="s">
        <v>18</v>
      </c>
    </row>
    <row r="77" spans="2:8" s="1" customFormat="1" ht="21.4" customHeight="1" x14ac:dyDescent="0.2">
      <c r="B77" s="6" t="s">
        <v>121</v>
      </c>
      <c r="C77" s="6" t="s">
        <v>122</v>
      </c>
      <c r="D77" s="6" t="s">
        <v>16</v>
      </c>
      <c r="E77" s="7">
        <v>44315</v>
      </c>
      <c r="F77" s="6" t="s">
        <v>123</v>
      </c>
      <c r="G77" s="8">
        <v>5370</v>
      </c>
      <c r="H77" s="9" t="s">
        <v>18</v>
      </c>
    </row>
    <row r="78" spans="2:8" s="1" customFormat="1" ht="20.85" customHeight="1" x14ac:dyDescent="0.2">
      <c r="B78" s="10"/>
      <c r="C78" s="11"/>
      <c r="D78" s="11"/>
      <c r="E78" s="11"/>
      <c r="F78" s="11"/>
      <c r="G78" s="12">
        <f>SUM(G72:G77)</f>
        <v>6551233.9199999999</v>
      </c>
      <c r="H78" s="11"/>
    </row>
    <row r="79" spans="2:8" s="1" customFormat="1" ht="15.4" customHeight="1" x14ac:dyDescent="0.2"/>
    <row r="80" spans="2:8" s="1" customFormat="1" ht="10.15" customHeight="1" x14ac:dyDescent="0.2"/>
    <row r="81" spans="2:8" s="1" customFormat="1" ht="20.25" customHeight="1" x14ac:dyDescent="0.2">
      <c r="B81" s="3" t="s">
        <v>124</v>
      </c>
    </row>
    <row r="82" spans="2:8" s="1" customFormat="1" ht="10.15" customHeight="1" x14ac:dyDescent="0.2"/>
    <row r="83" spans="2:8" s="1" customFormat="1" ht="37.9" customHeight="1" x14ac:dyDescent="0.2">
      <c r="B83" s="4" t="s">
        <v>2</v>
      </c>
      <c r="C83" s="4" t="s">
        <v>3</v>
      </c>
      <c r="D83" s="4" t="s">
        <v>4</v>
      </c>
      <c r="E83" s="4" t="s">
        <v>5</v>
      </c>
      <c r="F83" s="4" t="s">
        <v>6</v>
      </c>
      <c r="G83" s="4" t="s">
        <v>7</v>
      </c>
      <c r="H83" s="5" t="s">
        <v>8</v>
      </c>
    </row>
    <row r="84" spans="2:8" s="1" customFormat="1" ht="21.4" customHeight="1" x14ac:dyDescent="0.2">
      <c r="B84" s="6" t="s">
        <v>125</v>
      </c>
      <c r="C84" s="6" t="s">
        <v>126</v>
      </c>
      <c r="D84" s="6" t="s">
        <v>16</v>
      </c>
      <c r="E84" s="7">
        <v>44300</v>
      </c>
      <c r="F84" s="6" t="s">
        <v>127</v>
      </c>
      <c r="G84" s="8">
        <v>10000</v>
      </c>
      <c r="H84" s="9" t="s">
        <v>18</v>
      </c>
    </row>
    <row r="85" spans="2:8" s="1" customFormat="1" ht="21.4" customHeight="1" x14ac:dyDescent="0.2">
      <c r="B85" s="6" t="s">
        <v>128</v>
      </c>
      <c r="C85" s="6" t="s">
        <v>129</v>
      </c>
      <c r="D85" s="6" t="s">
        <v>16</v>
      </c>
      <c r="E85" s="7">
        <v>44302</v>
      </c>
      <c r="F85" s="6" t="s">
        <v>130</v>
      </c>
      <c r="G85" s="8">
        <v>5000</v>
      </c>
      <c r="H85" s="9" t="s">
        <v>18</v>
      </c>
    </row>
    <row r="86" spans="2:8" s="1" customFormat="1" ht="21.4" customHeight="1" x14ac:dyDescent="0.2">
      <c r="B86" s="6" t="s">
        <v>131</v>
      </c>
      <c r="C86" s="6" t="s">
        <v>132</v>
      </c>
      <c r="D86" s="6" t="s">
        <v>37</v>
      </c>
      <c r="E86" s="7">
        <v>44306</v>
      </c>
      <c r="F86" s="6" t="s">
        <v>133</v>
      </c>
      <c r="G86" s="8">
        <v>44550</v>
      </c>
      <c r="H86" s="9" t="s">
        <v>18</v>
      </c>
    </row>
    <row r="87" spans="2:8" s="1" customFormat="1" ht="20.85" customHeight="1" x14ac:dyDescent="0.2">
      <c r="B87" s="10"/>
      <c r="C87" s="11"/>
      <c r="D87" s="11"/>
      <c r="E87" s="11"/>
      <c r="F87" s="11"/>
      <c r="G87" s="12">
        <f>SUM(G84:G86)</f>
        <v>59550</v>
      </c>
      <c r="H87" s="11"/>
    </row>
    <row r="88" spans="2:8" s="1" customFormat="1" ht="15.4" customHeight="1" x14ac:dyDescent="0.2"/>
    <row r="89" spans="2:8" s="1" customFormat="1" ht="10.15" customHeight="1" x14ac:dyDescent="0.2"/>
    <row r="90" spans="2:8" s="1" customFormat="1" ht="20.25" customHeight="1" x14ac:dyDescent="0.2">
      <c r="B90" s="3" t="s">
        <v>134</v>
      </c>
    </row>
    <row r="91" spans="2:8" s="1" customFormat="1" ht="10.15" customHeight="1" x14ac:dyDescent="0.2"/>
    <row r="92" spans="2:8" s="1" customFormat="1" ht="37.9" customHeight="1" x14ac:dyDescent="0.2">
      <c r="B92" s="4" t="s">
        <v>2</v>
      </c>
      <c r="C92" s="4" t="s">
        <v>3</v>
      </c>
      <c r="D92" s="4" t="s">
        <v>4</v>
      </c>
      <c r="E92" s="4" t="s">
        <v>5</v>
      </c>
      <c r="F92" s="4" t="s">
        <v>6</v>
      </c>
      <c r="G92" s="4" t="s">
        <v>7</v>
      </c>
      <c r="H92" s="5" t="s">
        <v>8</v>
      </c>
    </row>
    <row r="93" spans="2:8" s="1" customFormat="1" ht="21.4" customHeight="1" x14ac:dyDescent="0.2">
      <c r="B93" s="6" t="s">
        <v>135</v>
      </c>
      <c r="C93" s="6" t="s">
        <v>136</v>
      </c>
      <c r="D93" s="6" t="s">
        <v>11</v>
      </c>
      <c r="E93" s="7">
        <v>44287</v>
      </c>
      <c r="F93" s="6" t="s">
        <v>137</v>
      </c>
      <c r="G93" s="8">
        <v>17528.75</v>
      </c>
      <c r="H93" s="9" t="s">
        <v>13</v>
      </c>
    </row>
    <row r="94" spans="2:8" s="1" customFormat="1" ht="21.4" customHeight="1" x14ac:dyDescent="0.2">
      <c r="B94" s="6" t="s">
        <v>135</v>
      </c>
      <c r="C94" s="6" t="s">
        <v>136</v>
      </c>
      <c r="D94" s="6" t="s">
        <v>11</v>
      </c>
      <c r="E94" s="7">
        <v>44287</v>
      </c>
      <c r="F94" s="6" t="s">
        <v>138</v>
      </c>
      <c r="G94" s="8">
        <v>103988.42</v>
      </c>
      <c r="H94" s="9" t="s">
        <v>13</v>
      </c>
    </row>
    <row r="95" spans="2:8" s="1" customFormat="1" ht="21.4" customHeight="1" x14ac:dyDescent="0.2">
      <c r="B95" s="6" t="s">
        <v>135</v>
      </c>
      <c r="C95" s="6" t="s">
        <v>136</v>
      </c>
      <c r="D95" s="6" t="s">
        <v>11</v>
      </c>
      <c r="E95" s="7">
        <v>44287</v>
      </c>
      <c r="F95" s="6" t="s">
        <v>139</v>
      </c>
      <c r="G95" s="8">
        <v>161000</v>
      </c>
      <c r="H95" s="9" t="s">
        <v>13</v>
      </c>
    </row>
    <row r="96" spans="2:8" s="1" customFormat="1" ht="21.4" customHeight="1" x14ac:dyDescent="0.2">
      <c r="B96" s="6" t="s">
        <v>140</v>
      </c>
      <c r="C96" s="6" t="s">
        <v>141</v>
      </c>
      <c r="D96" s="6" t="s">
        <v>11</v>
      </c>
      <c r="E96" s="7">
        <v>44292</v>
      </c>
      <c r="F96" s="6" t="s">
        <v>142</v>
      </c>
      <c r="G96" s="8">
        <v>10000</v>
      </c>
      <c r="H96" s="9" t="s">
        <v>18</v>
      </c>
    </row>
    <row r="97" spans="2:8" s="1" customFormat="1" ht="21.4" customHeight="1" x14ac:dyDescent="0.2">
      <c r="B97" s="6" t="s">
        <v>143</v>
      </c>
      <c r="C97" s="6" t="s">
        <v>144</v>
      </c>
      <c r="D97" s="6" t="s">
        <v>11</v>
      </c>
      <c r="E97" s="7">
        <v>44293</v>
      </c>
      <c r="F97" s="6" t="s">
        <v>145</v>
      </c>
      <c r="G97" s="8">
        <v>8950</v>
      </c>
      <c r="H97" s="9" t="s">
        <v>13</v>
      </c>
    </row>
    <row r="98" spans="2:8" s="1" customFormat="1" ht="21.4" customHeight="1" x14ac:dyDescent="0.2">
      <c r="B98" s="6" t="s">
        <v>146</v>
      </c>
      <c r="C98" s="6" t="s">
        <v>147</v>
      </c>
      <c r="D98" s="6" t="s">
        <v>11</v>
      </c>
      <c r="E98" s="7">
        <v>44300</v>
      </c>
      <c r="F98" s="6" t="s">
        <v>148</v>
      </c>
      <c r="G98" s="8">
        <v>6660</v>
      </c>
      <c r="H98" s="9" t="s">
        <v>18</v>
      </c>
    </row>
    <row r="99" spans="2:8" s="1" customFormat="1" ht="21.4" customHeight="1" x14ac:dyDescent="0.2">
      <c r="B99" s="6" t="s">
        <v>149</v>
      </c>
      <c r="C99" s="6" t="s">
        <v>147</v>
      </c>
      <c r="D99" s="6" t="s">
        <v>11</v>
      </c>
      <c r="E99" s="7">
        <v>44300</v>
      </c>
      <c r="F99" s="6" t="s">
        <v>150</v>
      </c>
      <c r="G99" s="8">
        <v>5468.87</v>
      </c>
      <c r="H99" s="9" t="s">
        <v>18</v>
      </c>
    </row>
    <row r="100" spans="2:8" s="1" customFormat="1" ht="21.4" customHeight="1" x14ac:dyDescent="0.2">
      <c r="B100" s="6" t="s">
        <v>151</v>
      </c>
      <c r="C100" s="6" t="s">
        <v>147</v>
      </c>
      <c r="D100" s="6" t="s">
        <v>11</v>
      </c>
      <c r="E100" s="7">
        <v>44300</v>
      </c>
      <c r="F100" s="6" t="s">
        <v>152</v>
      </c>
      <c r="G100" s="8">
        <v>118000</v>
      </c>
      <c r="H100" s="9" t="s">
        <v>18</v>
      </c>
    </row>
    <row r="101" spans="2:8" s="1" customFormat="1" ht="21.4" customHeight="1" x14ac:dyDescent="0.2">
      <c r="B101" s="6" t="s">
        <v>153</v>
      </c>
      <c r="C101" s="6" t="s">
        <v>147</v>
      </c>
      <c r="D101" s="6" t="s">
        <v>11</v>
      </c>
      <c r="E101" s="7">
        <v>44300</v>
      </c>
      <c r="F101" s="6" t="s">
        <v>154</v>
      </c>
      <c r="G101" s="8">
        <v>64000</v>
      </c>
      <c r="H101" s="9" t="s">
        <v>18</v>
      </c>
    </row>
    <row r="102" spans="2:8" s="1" customFormat="1" ht="21.4" customHeight="1" x14ac:dyDescent="0.2">
      <c r="B102" s="6" t="s">
        <v>155</v>
      </c>
      <c r="C102" s="6" t="s">
        <v>144</v>
      </c>
      <c r="D102" s="6" t="s">
        <v>11</v>
      </c>
      <c r="E102" s="7">
        <v>44301</v>
      </c>
      <c r="F102" s="6" t="s">
        <v>156</v>
      </c>
      <c r="G102" s="8">
        <v>7950</v>
      </c>
      <c r="H102" s="9" t="s">
        <v>13</v>
      </c>
    </row>
    <row r="103" spans="2:8" s="1" customFormat="1" ht="21.4" customHeight="1" x14ac:dyDescent="0.2">
      <c r="B103" s="6" t="s">
        <v>151</v>
      </c>
      <c r="C103" s="6" t="s">
        <v>147</v>
      </c>
      <c r="D103" s="6" t="s">
        <v>11</v>
      </c>
      <c r="E103" s="7">
        <v>44305</v>
      </c>
      <c r="F103" s="6" t="s">
        <v>157</v>
      </c>
      <c r="G103" s="8">
        <v>50000</v>
      </c>
      <c r="H103" s="9" t="s">
        <v>18</v>
      </c>
    </row>
    <row r="104" spans="2:8" s="1" customFormat="1" ht="21.4" customHeight="1" x14ac:dyDescent="0.2">
      <c r="B104" s="6" t="s">
        <v>151</v>
      </c>
      <c r="C104" s="6" t="s">
        <v>147</v>
      </c>
      <c r="D104" s="6" t="s">
        <v>11</v>
      </c>
      <c r="E104" s="7">
        <v>44305</v>
      </c>
      <c r="F104" s="6" t="s">
        <v>158</v>
      </c>
      <c r="G104" s="8">
        <v>7595</v>
      </c>
      <c r="H104" s="9" t="s">
        <v>18</v>
      </c>
    </row>
    <row r="105" spans="2:8" s="1" customFormat="1" ht="21.4" customHeight="1" x14ac:dyDescent="0.2">
      <c r="B105" s="6" t="s">
        <v>159</v>
      </c>
      <c r="C105" s="6" t="s">
        <v>147</v>
      </c>
      <c r="D105" s="6" t="s">
        <v>11</v>
      </c>
      <c r="E105" s="7">
        <v>44306</v>
      </c>
      <c r="F105" s="6" t="s">
        <v>160</v>
      </c>
      <c r="G105" s="8">
        <v>400000</v>
      </c>
      <c r="H105" s="9" t="s">
        <v>18</v>
      </c>
    </row>
    <row r="106" spans="2:8" s="1" customFormat="1" ht="21.4" customHeight="1" x14ac:dyDescent="0.2">
      <c r="B106" s="6" t="s">
        <v>161</v>
      </c>
      <c r="C106" s="6" t="s">
        <v>147</v>
      </c>
      <c r="D106" s="6" t="s">
        <v>11</v>
      </c>
      <c r="E106" s="7">
        <v>44306</v>
      </c>
      <c r="F106" s="6" t="s">
        <v>162</v>
      </c>
      <c r="G106" s="8">
        <v>25000</v>
      </c>
      <c r="H106" s="9" t="s">
        <v>18</v>
      </c>
    </row>
    <row r="107" spans="2:8" s="1" customFormat="1" ht="21.4" customHeight="1" x14ac:dyDescent="0.2">
      <c r="B107" s="6" t="s">
        <v>163</v>
      </c>
      <c r="C107" s="6" t="s">
        <v>147</v>
      </c>
      <c r="D107" s="6" t="s">
        <v>11</v>
      </c>
      <c r="E107" s="7">
        <v>44306</v>
      </c>
      <c r="F107" s="6" t="s">
        <v>164</v>
      </c>
      <c r="G107" s="8">
        <v>290000</v>
      </c>
      <c r="H107" s="9" t="s">
        <v>18</v>
      </c>
    </row>
    <row r="108" spans="2:8" s="1" customFormat="1" ht="21.4" customHeight="1" x14ac:dyDescent="0.2">
      <c r="B108" s="6" t="s">
        <v>165</v>
      </c>
      <c r="C108" s="6" t="s">
        <v>147</v>
      </c>
      <c r="D108" s="6" t="s">
        <v>11</v>
      </c>
      <c r="E108" s="7">
        <v>44306</v>
      </c>
      <c r="F108" s="6" t="s">
        <v>166</v>
      </c>
      <c r="G108" s="8">
        <v>15000</v>
      </c>
      <c r="H108" s="9" t="s">
        <v>18</v>
      </c>
    </row>
    <row r="109" spans="2:8" s="1" customFormat="1" ht="21.4" customHeight="1" x14ac:dyDescent="0.2">
      <c r="B109" s="6" t="s">
        <v>151</v>
      </c>
      <c r="C109" s="6" t="s">
        <v>167</v>
      </c>
      <c r="D109" s="6" t="s">
        <v>11</v>
      </c>
      <c r="E109" s="7">
        <v>44306</v>
      </c>
      <c r="F109" s="6" t="s">
        <v>168</v>
      </c>
      <c r="G109" s="8">
        <v>400000</v>
      </c>
      <c r="H109" s="9" t="s">
        <v>13</v>
      </c>
    </row>
    <row r="110" spans="2:8" s="1" customFormat="1" ht="21.4" customHeight="1" x14ac:dyDescent="0.2">
      <c r="B110" s="6" t="s">
        <v>169</v>
      </c>
      <c r="C110" s="6" t="s">
        <v>170</v>
      </c>
      <c r="D110" s="6" t="s">
        <v>11</v>
      </c>
      <c r="E110" s="7">
        <v>44306</v>
      </c>
      <c r="F110" s="6" t="s">
        <v>171</v>
      </c>
      <c r="G110" s="8">
        <v>200000</v>
      </c>
      <c r="H110" s="9" t="s">
        <v>13</v>
      </c>
    </row>
    <row r="111" spans="2:8" s="1" customFormat="1" ht="21.4" customHeight="1" x14ac:dyDescent="0.2">
      <c r="B111" s="6" t="s">
        <v>172</v>
      </c>
      <c r="C111" s="6" t="s">
        <v>173</v>
      </c>
      <c r="D111" s="6" t="s">
        <v>11</v>
      </c>
      <c r="E111" s="7">
        <v>44306</v>
      </c>
      <c r="F111" s="6" t="s">
        <v>174</v>
      </c>
      <c r="G111" s="8">
        <v>200000</v>
      </c>
      <c r="H111" s="9" t="s">
        <v>18</v>
      </c>
    </row>
    <row r="112" spans="2:8" s="1" customFormat="1" ht="21.4" customHeight="1" x14ac:dyDescent="0.2">
      <c r="B112" s="6" t="s">
        <v>172</v>
      </c>
      <c r="C112" s="6" t="s">
        <v>147</v>
      </c>
      <c r="D112" s="6" t="s">
        <v>11</v>
      </c>
      <c r="E112" s="7">
        <v>44306</v>
      </c>
      <c r="F112" s="6" t="s">
        <v>175</v>
      </c>
      <c r="G112" s="8">
        <v>10000</v>
      </c>
      <c r="H112" s="9" t="s">
        <v>18</v>
      </c>
    </row>
    <row r="113" spans="2:8" s="1" customFormat="1" ht="21.4" customHeight="1" x14ac:dyDescent="0.2">
      <c r="B113" s="6" t="s">
        <v>172</v>
      </c>
      <c r="C113" s="6" t="s">
        <v>167</v>
      </c>
      <c r="D113" s="6" t="s">
        <v>11</v>
      </c>
      <c r="E113" s="7">
        <v>44306</v>
      </c>
      <c r="F113" s="6" t="s">
        <v>176</v>
      </c>
      <c r="G113" s="8">
        <v>35000</v>
      </c>
      <c r="H113" s="9" t="s">
        <v>13</v>
      </c>
    </row>
    <row r="114" spans="2:8" s="1" customFormat="1" ht="21.4" customHeight="1" x14ac:dyDescent="0.2">
      <c r="B114" s="6" t="s">
        <v>177</v>
      </c>
      <c r="C114" s="6" t="s">
        <v>178</v>
      </c>
      <c r="D114" s="6" t="s">
        <v>11</v>
      </c>
      <c r="E114" s="7">
        <v>44306</v>
      </c>
      <c r="F114" s="6" t="s">
        <v>179</v>
      </c>
      <c r="G114" s="8">
        <v>890</v>
      </c>
      <c r="H114" s="9" t="s">
        <v>18</v>
      </c>
    </row>
    <row r="115" spans="2:8" s="1" customFormat="1" ht="21.4" customHeight="1" x14ac:dyDescent="0.2">
      <c r="B115" s="6" t="s">
        <v>177</v>
      </c>
      <c r="C115" s="6" t="s">
        <v>180</v>
      </c>
      <c r="D115" s="6" t="s">
        <v>11</v>
      </c>
      <c r="E115" s="7">
        <v>44306</v>
      </c>
      <c r="F115" s="6" t="s">
        <v>179</v>
      </c>
      <c r="G115" s="8">
        <v>1580</v>
      </c>
      <c r="H115" s="9" t="s">
        <v>18</v>
      </c>
    </row>
    <row r="116" spans="2:8" s="1" customFormat="1" ht="21.4" customHeight="1" x14ac:dyDescent="0.2">
      <c r="B116" s="6" t="s">
        <v>177</v>
      </c>
      <c r="C116" s="6" t="s">
        <v>181</v>
      </c>
      <c r="D116" s="6" t="s">
        <v>11</v>
      </c>
      <c r="E116" s="7">
        <v>44306</v>
      </c>
      <c r="F116" s="6" t="s">
        <v>179</v>
      </c>
      <c r="G116" s="8">
        <v>1580</v>
      </c>
      <c r="H116" s="9" t="s">
        <v>18</v>
      </c>
    </row>
    <row r="117" spans="2:8" s="1" customFormat="1" ht="21.4" customHeight="1" x14ac:dyDescent="0.2">
      <c r="B117" s="6" t="s">
        <v>177</v>
      </c>
      <c r="C117" s="6" t="s">
        <v>182</v>
      </c>
      <c r="D117" s="6" t="s">
        <v>11</v>
      </c>
      <c r="E117" s="7">
        <v>44306</v>
      </c>
      <c r="F117" s="6" t="s">
        <v>179</v>
      </c>
      <c r="G117" s="8">
        <v>890</v>
      </c>
      <c r="H117" s="9" t="s">
        <v>18</v>
      </c>
    </row>
    <row r="118" spans="2:8" s="1" customFormat="1" ht="21.4" customHeight="1" x14ac:dyDescent="0.2">
      <c r="B118" s="6" t="s">
        <v>177</v>
      </c>
      <c r="C118" s="6" t="s">
        <v>183</v>
      </c>
      <c r="D118" s="6" t="s">
        <v>11</v>
      </c>
      <c r="E118" s="7">
        <v>44306</v>
      </c>
      <c r="F118" s="6" t="s">
        <v>179</v>
      </c>
      <c r="G118" s="8">
        <v>890</v>
      </c>
      <c r="H118" s="9" t="s">
        <v>18</v>
      </c>
    </row>
    <row r="119" spans="2:8" s="1" customFormat="1" ht="21.4" customHeight="1" x14ac:dyDescent="0.2">
      <c r="B119" s="6" t="s">
        <v>177</v>
      </c>
      <c r="C119" s="6" t="s">
        <v>184</v>
      </c>
      <c r="D119" s="6" t="s">
        <v>11</v>
      </c>
      <c r="E119" s="7">
        <v>44306</v>
      </c>
      <c r="F119" s="6" t="s">
        <v>179</v>
      </c>
      <c r="G119" s="8">
        <v>890</v>
      </c>
      <c r="H119" s="9" t="s">
        <v>18</v>
      </c>
    </row>
    <row r="120" spans="2:8" s="1" customFormat="1" ht="21.4" customHeight="1" x14ac:dyDescent="0.2">
      <c r="B120" s="6" t="s">
        <v>163</v>
      </c>
      <c r="C120" s="6" t="s">
        <v>185</v>
      </c>
      <c r="D120" s="6" t="s">
        <v>11</v>
      </c>
      <c r="E120" s="7">
        <v>44307</v>
      </c>
      <c r="F120" s="6" t="s">
        <v>186</v>
      </c>
      <c r="G120" s="8">
        <v>20000</v>
      </c>
      <c r="H120" s="9" t="s">
        <v>18</v>
      </c>
    </row>
    <row r="121" spans="2:8" s="1" customFormat="1" ht="21.4" customHeight="1" x14ac:dyDescent="0.2">
      <c r="B121" s="6" t="s">
        <v>187</v>
      </c>
      <c r="C121" s="6" t="s">
        <v>147</v>
      </c>
      <c r="D121" s="6" t="s">
        <v>11</v>
      </c>
      <c r="E121" s="7">
        <v>44307</v>
      </c>
      <c r="F121" s="6" t="s">
        <v>188</v>
      </c>
      <c r="G121" s="8">
        <v>45000</v>
      </c>
      <c r="H121" s="9" t="s">
        <v>18</v>
      </c>
    </row>
    <row r="122" spans="2:8" s="1" customFormat="1" ht="21.4" customHeight="1" x14ac:dyDescent="0.2">
      <c r="B122" s="6" t="s">
        <v>187</v>
      </c>
      <c r="C122" s="6" t="s">
        <v>147</v>
      </c>
      <c r="D122" s="6" t="s">
        <v>11</v>
      </c>
      <c r="E122" s="7">
        <v>44307</v>
      </c>
      <c r="F122" s="6" t="s">
        <v>189</v>
      </c>
      <c r="G122" s="8">
        <v>100000</v>
      </c>
      <c r="H122" s="9" t="s">
        <v>18</v>
      </c>
    </row>
    <row r="123" spans="2:8" s="1" customFormat="1" ht="21.4" customHeight="1" x14ac:dyDescent="0.2">
      <c r="B123" s="6" t="s">
        <v>187</v>
      </c>
      <c r="C123" s="6" t="s">
        <v>190</v>
      </c>
      <c r="D123" s="6" t="s">
        <v>11</v>
      </c>
      <c r="E123" s="7">
        <v>44307</v>
      </c>
      <c r="F123" s="6" t="s">
        <v>191</v>
      </c>
      <c r="G123" s="8">
        <v>50000</v>
      </c>
      <c r="H123" s="9" t="s">
        <v>13</v>
      </c>
    </row>
    <row r="124" spans="2:8" s="1" customFormat="1" ht="21.4" customHeight="1" x14ac:dyDescent="0.2">
      <c r="B124" s="6" t="s">
        <v>187</v>
      </c>
      <c r="C124" s="6" t="s">
        <v>185</v>
      </c>
      <c r="D124" s="6" t="s">
        <v>11</v>
      </c>
      <c r="E124" s="7">
        <v>44307</v>
      </c>
      <c r="F124" s="6" t="s">
        <v>192</v>
      </c>
      <c r="G124" s="8">
        <v>15000</v>
      </c>
      <c r="H124" s="9" t="s">
        <v>18</v>
      </c>
    </row>
    <row r="125" spans="2:8" s="1" customFormat="1" ht="21.4" customHeight="1" x14ac:dyDescent="0.2">
      <c r="B125" s="6" t="s">
        <v>169</v>
      </c>
      <c r="C125" s="6" t="s">
        <v>193</v>
      </c>
      <c r="D125" s="6" t="s">
        <v>11</v>
      </c>
      <c r="E125" s="7">
        <v>44307</v>
      </c>
      <c r="F125" s="6" t="s">
        <v>194</v>
      </c>
      <c r="G125" s="8">
        <v>12000</v>
      </c>
      <c r="H125" s="9" t="s">
        <v>18</v>
      </c>
    </row>
    <row r="126" spans="2:8" s="1" customFormat="1" ht="21.4" customHeight="1" x14ac:dyDescent="0.2">
      <c r="B126" s="6" t="s">
        <v>169</v>
      </c>
      <c r="C126" s="6" t="s">
        <v>195</v>
      </c>
      <c r="D126" s="6" t="s">
        <v>11</v>
      </c>
      <c r="E126" s="7">
        <v>44307</v>
      </c>
      <c r="F126" s="6" t="s">
        <v>196</v>
      </c>
      <c r="G126" s="8">
        <v>212000</v>
      </c>
      <c r="H126" s="9" t="s">
        <v>18</v>
      </c>
    </row>
    <row r="127" spans="2:8" s="1" customFormat="1" ht="21.4" customHeight="1" x14ac:dyDescent="0.2">
      <c r="B127" s="6" t="s">
        <v>169</v>
      </c>
      <c r="C127" s="6" t="s">
        <v>197</v>
      </c>
      <c r="D127" s="6" t="s">
        <v>11</v>
      </c>
      <c r="E127" s="7">
        <v>44307</v>
      </c>
      <c r="F127" s="6" t="s">
        <v>198</v>
      </c>
      <c r="G127" s="8">
        <v>525000</v>
      </c>
      <c r="H127" s="9" t="s">
        <v>18</v>
      </c>
    </row>
    <row r="128" spans="2:8" s="1" customFormat="1" ht="21.4" customHeight="1" x14ac:dyDescent="0.2">
      <c r="B128" s="6" t="s">
        <v>169</v>
      </c>
      <c r="C128" s="6" t="s">
        <v>197</v>
      </c>
      <c r="D128" s="6" t="s">
        <v>11</v>
      </c>
      <c r="E128" s="7">
        <v>44307</v>
      </c>
      <c r="F128" s="6" t="s">
        <v>199</v>
      </c>
      <c r="G128" s="8">
        <v>100000</v>
      </c>
      <c r="H128" s="9" t="s">
        <v>18</v>
      </c>
    </row>
    <row r="129" spans="2:8" s="1" customFormat="1" ht="21.4" customHeight="1" x14ac:dyDescent="0.2">
      <c r="B129" s="6" t="s">
        <v>169</v>
      </c>
      <c r="C129" s="6" t="s">
        <v>197</v>
      </c>
      <c r="D129" s="6" t="s">
        <v>11</v>
      </c>
      <c r="E129" s="7">
        <v>44307</v>
      </c>
      <c r="F129" s="6" t="s">
        <v>200</v>
      </c>
      <c r="G129" s="8">
        <v>770390</v>
      </c>
      <c r="H129" s="9" t="s">
        <v>18</v>
      </c>
    </row>
    <row r="130" spans="2:8" s="1" customFormat="1" ht="21.4" customHeight="1" x14ac:dyDescent="0.2">
      <c r="B130" s="6" t="s">
        <v>169</v>
      </c>
      <c r="C130" s="6" t="s">
        <v>201</v>
      </c>
      <c r="D130" s="6" t="s">
        <v>11</v>
      </c>
      <c r="E130" s="7">
        <v>44307</v>
      </c>
      <c r="F130" s="6" t="s">
        <v>202</v>
      </c>
      <c r="G130" s="8">
        <v>300000</v>
      </c>
      <c r="H130" s="9" t="s">
        <v>13</v>
      </c>
    </row>
    <row r="131" spans="2:8" s="1" customFormat="1" ht="21.4" customHeight="1" x14ac:dyDescent="0.2">
      <c r="B131" s="6" t="s">
        <v>169</v>
      </c>
      <c r="C131" s="6" t="s">
        <v>185</v>
      </c>
      <c r="D131" s="6" t="s">
        <v>11</v>
      </c>
      <c r="E131" s="7">
        <v>44307</v>
      </c>
      <c r="F131" s="6" t="s">
        <v>203</v>
      </c>
      <c r="G131" s="8">
        <v>495000</v>
      </c>
      <c r="H131" s="9" t="s">
        <v>18</v>
      </c>
    </row>
    <row r="132" spans="2:8" s="1" customFormat="1" ht="21.4" customHeight="1" x14ac:dyDescent="0.2">
      <c r="B132" s="6" t="s">
        <v>94</v>
      </c>
      <c r="C132" s="6" t="s">
        <v>204</v>
      </c>
      <c r="D132" s="6" t="s">
        <v>16</v>
      </c>
      <c r="E132" s="7">
        <v>44307</v>
      </c>
      <c r="F132" s="6" t="s">
        <v>95</v>
      </c>
      <c r="G132" s="8">
        <v>10800</v>
      </c>
      <c r="H132" s="9" t="s">
        <v>18</v>
      </c>
    </row>
    <row r="133" spans="2:8" s="1" customFormat="1" ht="21.4" customHeight="1" x14ac:dyDescent="0.2">
      <c r="B133" s="6" t="s">
        <v>205</v>
      </c>
      <c r="C133" s="6" t="s">
        <v>206</v>
      </c>
      <c r="D133" s="6" t="s">
        <v>11</v>
      </c>
      <c r="E133" s="7">
        <v>44308</v>
      </c>
      <c r="F133" s="6" t="s">
        <v>207</v>
      </c>
      <c r="G133" s="8">
        <v>9500</v>
      </c>
      <c r="H133" s="9" t="s">
        <v>18</v>
      </c>
    </row>
    <row r="134" spans="2:8" s="1" customFormat="1" ht="21.4" customHeight="1" x14ac:dyDescent="0.2">
      <c r="B134" s="6" t="s">
        <v>208</v>
      </c>
      <c r="C134" s="6" t="s">
        <v>209</v>
      </c>
      <c r="D134" s="6" t="s">
        <v>16</v>
      </c>
      <c r="E134" s="7">
        <v>44308</v>
      </c>
      <c r="F134" s="6" t="s">
        <v>210</v>
      </c>
      <c r="G134" s="8">
        <v>5000</v>
      </c>
      <c r="H134" s="9" t="s">
        <v>18</v>
      </c>
    </row>
    <row r="135" spans="2:8" s="1" customFormat="1" ht="21.4" customHeight="1" x14ac:dyDescent="0.2">
      <c r="B135" s="6" t="s">
        <v>172</v>
      </c>
      <c r="C135" s="6" t="s">
        <v>170</v>
      </c>
      <c r="D135" s="6" t="s">
        <v>11</v>
      </c>
      <c r="E135" s="7">
        <v>44309</v>
      </c>
      <c r="F135" s="6" t="s">
        <v>211</v>
      </c>
      <c r="G135" s="8">
        <v>10000</v>
      </c>
      <c r="H135" s="9" t="s">
        <v>13</v>
      </c>
    </row>
    <row r="136" spans="2:8" s="1" customFormat="1" ht="21.4" customHeight="1" x14ac:dyDescent="0.2">
      <c r="B136" s="6" t="s">
        <v>212</v>
      </c>
      <c r="C136" s="6" t="s">
        <v>213</v>
      </c>
      <c r="D136" s="6" t="s">
        <v>16</v>
      </c>
      <c r="E136" s="7">
        <v>44312</v>
      </c>
      <c r="F136" s="6" t="s">
        <v>214</v>
      </c>
      <c r="G136" s="8">
        <v>26341.74</v>
      </c>
      <c r="H136" s="9" t="s">
        <v>18</v>
      </c>
    </row>
    <row r="137" spans="2:8" s="1" customFormat="1" ht="21.4" customHeight="1" x14ac:dyDescent="0.2">
      <c r="B137" s="6" t="s">
        <v>131</v>
      </c>
      <c r="C137" s="6" t="s">
        <v>215</v>
      </c>
      <c r="D137" s="6" t="s">
        <v>11</v>
      </c>
      <c r="E137" s="7">
        <v>44312</v>
      </c>
      <c r="F137" s="6" t="s">
        <v>216</v>
      </c>
      <c r="G137" s="8">
        <v>10244.049999999999</v>
      </c>
      <c r="H137" s="9" t="s">
        <v>18</v>
      </c>
    </row>
    <row r="138" spans="2:8" s="1" customFormat="1" ht="21.4" customHeight="1" x14ac:dyDescent="0.2">
      <c r="B138" s="6" t="s">
        <v>217</v>
      </c>
      <c r="C138" s="6" t="s">
        <v>204</v>
      </c>
      <c r="D138" s="6" t="s">
        <v>16</v>
      </c>
      <c r="E138" s="7">
        <v>44313</v>
      </c>
      <c r="F138" s="6" t="s">
        <v>218</v>
      </c>
      <c r="G138" s="8">
        <v>19762.5</v>
      </c>
      <c r="H138" s="9" t="s">
        <v>18</v>
      </c>
    </row>
    <row r="139" spans="2:8" s="1" customFormat="1" ht="21.4" customHeight="1" x14ac:dyDescent="0.2">
      <c r="B139" s="6" t="s">
        <v>219</v>
      </c>
      <c r="C139" s="6" t="s">
        <v>220</v>
      </c>
      <c r="D139" s="6" t="s">
        <v>11</v>
      </c>
      <c r="E139" s="7">
        <v>44313</v>
      </c>
      <c r="F139" s="6" t="s">
        <v>221</v>
      </c>
      <c r="G139" s="8">
        <v>17500</v>
      </c>
      <c r="H139" s="9" t="s">
        <v>18</v>
      </c>
    </row>
    <row r="140" spans="2:8" s="1" customFormat="1" ht="21.4" customHeight="1" x14ac:dyDescent="0.2">
      <c r="B140" s="6" t="s">
        <v>219</v>
      </c>
      <c r="C140" s="6" t="s">
        <v>209</v>
      </c>
      <c r="D140" s="6" t="s">
        <v>11</v>
      </c>
      <c r="E140" s="7">
        <v>44313</v>
      </c>
      <c r="F140" s="6" t="s">
        <v>222</v>
      </c>
      <c r="G140" s="8">
        <v>16000</v>
      </c>
      <c r="H140" s="9" t="s">
        <v>18</v>
      </c>
    </row>
    <row r="141" spans="2:8" s="1" customFormat="1" ht="21.4" customHeight="1" x14ac:dyDescent="0.2">
      <c r="B141" s="6" t="s">
        <v>223</v>
      </c>
      <c r="C141" s="6" t="s">
        <v>220</v>
      </c>
      <c r="D141" s="6" t="s">
        <v>11</v>
      </c>
      <c r="E141" s="7">
        <v>44313</v>
      </c>
      <c r="F141" s="6" t="s">
        <v>224</v>
      </c>
      <c r="G141" s="8">
        <v>123250</v>
      </c>
      <c r="H141" s="9" t="s">
        <v>18</v>
      </c>
    </row>
    <row r="142" spans="2:8" s="1" customFormat="1" ht="21.4" customHeight="1" x14ac:dyDescent="0.2">
      <c r="B142" s="6" t="s">
        <v>223</v>
      </c>
      <c r="C142" s="6" t="s">
        <v>209</v>
      </c>
      <c r="D142" s="6" t="s">
        <v>11</v>
      </c>
      <c r="E142" s="7">
        <v>44313</v>
      </c>
      <c r="F142" s="6" t="s">
        <v>225</v>
      </c>
      <c r="G142" s="8">
        <v>104820</v>
      </c>
      <c r="H142" s="9" t="s">
        <v>18</v>
      </c>
    </row>
    <row r="143" spans="2:8" s="1" customFormat="1" ht="21.4" customHeight="1" x14ac:dyDescent="0.2">
      <c r="B143" s="6" t="s">
        <v>223</v>
      </c>
      <c r="C143" s="6" t="s">
        <v>209</v>
      </c>
      <c r="D143" s="6" t="s">
        <v>11</v>
      </c>
      <c r="E143" s="7">
        <v>44313</v>
      </c>
      <c r="F143" s="6" t="s">
        <v>226</v>
      </c>
      <c r="G143" s="8">
        <v>36000</v>
      </c>
      <c r="H143" s="9" t="s">
        <v>18</v>
      </c>
    </row>
    <row r="144" spans="2:8" s="1" customFormat="1" ht="21.4" customHeight="1" x14ac:dyDescent="0.2">
      <c r="B144" s="6" t="s">
        <v>169</v>
      </c>
      <c r="C144" s="6" t="s">
        <v>227</v>
      </c>
      <c r="D144" s="6" t="s">
        <v>11</v>
      </c>
      <c r="E144" s="7">
        <v>44315</v>
      </c>
      <c r="F144" s="6" t="s">
        <v>228</v>
      </c>
      <c r="G144" s="8">
        <v>250000</v>
      </c>
      <c r="H144" s="9" t="s">
        <v>13</v>
      </c>
    </row>
    <row r="145" spans="2:8" s="1" customFormat="1" ht="21.4" customHeight="1" x14ac:dyDescent="0.2">
      <c r="B145" s="6" t="s">
        <v>169</v>
      </c>
      <c r="C145" s="6" t="s">
        <v>229</v>
      </c>
      <c r="D145" s="6" t="s">
        <v>11</v>
      </c>
      <c r="E145" s="7">
        <v>44315</v>
      </c>
      <c r="F145" s="6" t="s">
        <v>230</v>
      </c>
      <c r="G145" s="8">
        <v>355636</v>
      </c>
      <c r="H145" s="9" t="s">
        <v>13</v>
      </c>
    </row>
    <row r="146" spans="2:8" s="1" customFormat="1" ht="21.4" customHeight="1" x14ac:dyDescent="0.2">
      <c r="B146" s="6" t="s">
        <v>172</v>
      </c>
      <c r="C146" s="6" t="s">
        <v>229</v>
      </c>
      <c r="D146" s="6" t="s">
        <v>11</v>
      </c>
      <c r="E146" s="7">
        <v>44315</v>
      </c>
      <c r="F146" s="6" t="s">
        <v>231</v>
      </c>
      <c r="G146" s="8">
        <v>14364</v>
      </c>
      <c r="H146" s="9" t="s">
        <v>13</v>
      </c>
    </row>
    <row r="147" spans="2:8" s="1" customFormat="1" ht="21.4" customHeight="1" x14ac:dyDescent="0.2">
      <c r="B147" s="6" t="s">
        <v>232</v>
      </c>
      <c r="C147" s="6" t="s">
        <v>190</v>
      </c>
      <c r="D147" s="6" t="s">
        <v>11</v>
      </c>
      <c r="E147" s="7">
        <v>44315</v>
      </c>
      <c r="F147" s="6" t="s">
        <v>233</v>
      </c>
      <c r="G147" s="8">
        <v>254272</v>
      </c>
      <c r="H147" s="9" t="s">
        <v>13</v>
      </c>
    </row>
    <row r="148" spans="2:8" s="1" customFormat="1" ht="21.4" customHeight="1" x14ac:dyDescent="0.2">
      <c r="B148" s="6" t="s">
        <v>159</v>
      </c>
      <c r="C148" s="6" t="s">
        <v>234</v>
      </c>
      <c r="D148" s="6" t="s">
        <v>11</v>
      </c>
      <c r="E148" s="7">
        <v>44316</v>
      </c>
      <c r="F148" s="6" t="s">
        <v>235</v>
      </c>
      <c r="G148" s="8">
        <v>15887.3</v>
      </c>
      <c r="H148" s="9" t="s">
        <v>13</v>
      </c>
    </row>
    <row r="149" spans="2:8" s="1" customFormat="1" ht="20.85" customHeight="1" x14ac:dyDescent="0.2">
      <c r="B149" s="10"/>
      <c r="C149" s="11"/>
      <c r="D149" s="11"/>
      <c r="E149" s="11"/>
      <c r="F149" s="11"/>
      <c r="G149" s="12">
        <f>SUM(G93:G148)</f>
        <v>6066628.6299999999</v>
      </c>
      <c r="H149" s="11"/>
    </row>
    <row r="150" spans="2:8" s="1" customFormat="1" ht="15.4" customHeight="1" x14ac:dyDescent="0.2"/>
    <row r="151" spans="2:8" s="1" customFormat="1" ht="10.15" customHeight="1" x14ac:dyDescent="0.2"/>
    <row r="152" spans="2:8" s="1" customFormat="1" ht="20.25" customHeight="1" x14ac:dyDescent="0.2">
      <c r="B152" s="3" t="s">
        <v>236</v>
      </c>
    </row>
    <row r="153" spans="2:8" s="1" customFormat="1" ht="10.15" customHeight="1" x14ac:dyDescent="0.2"/>
    <row r="154" spans="2:8" s="1" customFormat="1" ht="37.9" customHeight="1" x14ac:dyDescent="0.2">
      <c r="B154" s="4" t="s">
        <v>2</v>
      </c>
      <c r="C154" s="4" t="s">
        <v>3</v>
      </c>
      <c r="D154" s="4" t="s">
        <v>4</v>
      </c>
      <c r="E154" s="4" t="s">
        <v>5</v>
      </c>
      <c r="F154" s="4" t="s">
        <v>6</v>
      </c>
      <c r="G154" s="4" t="s">
        <v>7</v>
      </c>
      <c r="H154" s="5" t="s">
        <v>8</v>
      </c>
    </row>
    <row r="155" spans="2:8" s="1" customFormat="1" ht="21.4" customHeight="1" x14ac:dyDescent="0.2">
      <c r="B155" s="6" t="s">
        <v>237</v>
      </c>
      <c r="C155" s="6" t="s">
        <v>238</v>
      </c>
      <c r="D155" s="6" t="s">
        <v>37</v>
      </c>
      <c r="E155" s="7">
        <v>44306</v>
      </c>
      <c r="F155" s="6" t="s">
        <v>239</v>
      </c>
      <c r="G155" s="8">
        <v>15000</v>
      </c>
      <c r="H155" s="9" t="s">
        <v>18</v>
      </c>
    </row>
    <row r="156" spans="2:8" s="1" customFormat="1" ht="21.4" customHeight="1" x14ac:dyDescent="0.2">
      <c r="B156" s="6" t="s">
        <v>240</v>
      </c>
      <c r="C156" s="6" t="s">
        <v>238</v>
      </c>
      <c r="D156" s="6" t="s">
        <v>37</v>
      </c>
      <c r="E156" s="7">
        <v>44306</v>
      </c>
      <c r="F156" s="6" t="s">
        <v>241</v>
      </c>
      <c r="G156" s="8">
        <v>15000</v>
      </c>
      <c r="H156" s="9" t="s">
        <v>18</v>
      </c>
    </row>
    <row r="157" spans="2:8" s="1" customFormat="1" ht="20.85" customHeight="1" x14ac:dyDescent="0.2">
      <c r="B157" s="10"/>
      <c r="C157" s="11"/>
      <c r="D157" s="11"/>
      <c r="E157" s="11"/>
      <c r="F157" s="11"/>
      <c r="G157" s="12">
        <f>SUM(G155:G156)</f>
        <v>30000</v>
      </c>
      <c r="H157" s="11"/>
    </row>
    <row r="158" spans="2:8" s="1" customFormat="1" ht="15.4" customHeight="1" x14ac:dyDescent="0.2"/>
    <row r="159" spans="2:8" s="1" customFormat="1" ht="10.15" customHeight="1" x14ac:dyDescent="0.2"/>
    <row r="160" spans="2:8" s="1" customFormat="1" ht="20.25" customHeight="1" x14ac:dyDescent="0.2">
      <c r="B160" s="3" t="s">
        <v>242</v>
      </c>
    </row>
    <row r="161" spans="2:8" s="1" customFormat="1" ht="10.15" customHeight="1" x14ac:dyDescent="0.2"/>
    <row r="162" spans="2:8" s="1" customFormat="1" ht="37.9" customHeight="1" x14ac:dyDescent="0.2">
      <c r="B162" s="4" t="s">
        <v>2</v>
      </c>
      <c r="C162" s="4" t="s">
        <v>3</v>
      </c>
      <c r="D162" s="4" t="s">
        <v>4</v>
      </c>
      <c r="E162" s="4" t="s">
        <v>5</v>
      </c>
      <c r="F162" s="4" t="s">
        <v>6</v>
      </c>
      <c r="G162" s="4" t="s">
        <v>7</v>
      </c>
      <c r="H162" s="5" t="s">
        <v>8</v>
      </c>
    </row>
    <row r="163" spans="2:8" s="1" customFormat="1" ht="21.4" customHeight="1" x14ac:dyDescent="0.2">
      <c r="B163" s="6" t="s">
        <v>243</v>
      </c>
      <c r="C163" s="6" t="s">
        <v>244</v>
      </c>
      <c r="D163" s="6" t="s">
        <v>16</v>
      </c>
      <c r="E163" s="7">
        <v>44294</v>
      </c>
      <c r="F163" s="6" t="s">
        <v>245</v>
      </c>
      <c r="G163" s="8">
        <v>198372.99</v>
      </c>
      <c r="H163" s="9" t="s">
        <v>18</v>
      </c>
    </row>
    <row r="164" spans="2:8" s="1" customFormat="1" ht="21.4" customHeight="1" x14ac:dyDescent="0.2">
      <c r="B164" s="15" t="s">
        <v>246</v>
      </c>
      <c r="C164" s="15" t="s">
        <v>247</v>
      </c>
      <c r="D164" s="15" t="s">
        <v>16</v>
      </c>
      <c r="E164" s="16">
        <v>44312</v>
      </c>
      <c r="F164" s="15" t="s">
        <v>248</v>
      </c>
      <c r="G164" s="17">
        <v>5000</v>
      </c>
      <c r="H164" s="18" t="s">
        <v>13</v>
      </c>
    </row>
    <row r="165" spans="2:8" s="1" customFormat="1" ht="20.85" customHeight="1" x14ac:dyDescent="0.2">
      <c r="B165" s="10"/>
      <c r="C165" s="11"/>
      <c r="D165" s="11"/>
      <c r="E165" s="11"/>
      <c r="F165" s="11"/>
      <c r="G165" s="12">
        <f>SUM(G163:G164)</f>
        <v>203372.99</v>
      </c>
      <c r="H165" s="11"/>
    </row>
    <row r="166" spans="2:8" s="1" customFormat="1" ht="15.4" customHeight="1" x14ac:dyDescent="0.2"/>
    <row r="167" spans="2:8" s="1" customFormat="1" ht="10.15" customHeight="1" x14ac:dyDescent="0.2"/>
    <row r="169" spans="2:8" x14ac:dyDescent="0.2">
      <c r="F169" s="13" t="s">
        <v>249</v>
      </c>
      <c r="G169" s="14">
        <f>G13+G20+G46+G64+G78+G87+G149+G157+G165</f>
        <v>15553045.659999998</v>
      </c>
    </row>
  </sheetData>
  <mergeCells count="1">
    <mergeCell ref="B2:C2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Company>Folkestone &amp; Hythe District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Hedges</dc:creator>
  <cp:lastModifiedBy>Rachel Hedges</cp:lastModifiedBy>
  <cp:lastPrinted>2021-06-03T13:32:54Z</cp:lastPrinted>
  <dcterms:created xsi:type="dcterms:W3CDTF">2021-06-03T13:16:28Z</dcterms:created>
  <dcterms:modified xsi:type="dcterms:W3CDTF">2021-06-03T13:33:11Z</dcterms:modified>
</cp:coreProperties>
</file>