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ared\SSdata\Efin-CP\Transparency Reports for the Website\Website Copies (Purchase Orders)\2020\11_Feb 21\"/>
    </mc:Choice>
  </mc:AlternateContent>
  <bookViews>
    <workbookView xWindow="0" yWindow="0" windowWidth="20490" windowHeight="74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89" i="1"/>
  <c r="G75" i="1"/>
  <c r="G66" i="1"/>
  <c r="G57" i="1"/>
  <c r="G37" i="1"/>
  <c r="G25" i="1"/>
  <c r="G12" i="1"/>
  <c r="G101" i="1" s="1"/>
</calcChain>
</file>

<file path=xl/sharedStrings.xml><?xml version="1.0" encoding="utf-8"?>
<sst xmlns="http://schemas.openxmlformats.org/spreadsheetml/2006/main" count="301" uniqueCount="133">
  <si>
    <t>Purchase Orders Raised Over £5,000 in February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</si>
  <si>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</si>
  <si>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</si>
  <si>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</si>
  <si>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</si>
  <si>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</si>
  <si>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</si>
  <si>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</si>
  <si>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</si>
  <si>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Veolia Es (Uk) Ltd</t>
  </si>
  <si>
    <t>Veolia Waste Contract</t>
  </si>
  <si>
    <t>Premises-Related Expenditure</t>
  </si>
  <si>
    <t>SC00740</t>
  </si>
  <si>
    <t>Capital</t>
  </si>
  <si>
    <t>Bounty Pest Control</t>
  </si>
  <si>
    <t>Pollution Reduction</t>
  </si>
  <si>
    <t>Supplies And Services</t>
  </si>
  <si>
    <t>EH02135</t>
  </si>
  <si>
    <t>Revenue</t>
  </si>
  <si>
    <t>Buckingham Futures</t>
  </si>
  <si>
    <t>Food Safety, Hlth&amp;Safety Etc</t>
  </si>
  <si>
    <t>Employees</t>
  </si>
  <si>
    <t>EH02138</t>
  </si>
  <si>
    <t>G2 Recruitment Solutions</t>
  </si>
  <si>
    <t>EH02139</t>
  </si>
  <si>
    <t>Recruitment Solutions (Folkestone) Limited</t>
  </si>
  <si>
    <t>Customer Services</t>
  </si>
  <si>
    <t>CS00344</t>
  </si>
  <si>
    <t>Economic Development</t>
  </si>
  <si>
    <t>Alliance Building Company Contracts Ltd</t>
  </si>
  <si>
    <t>Clld Erdf Projects</t>
  </si>
  <si>
    <t>RE00642</t>
  </si>
  <si>
    <t>Sleeping Giant Media Ltd</t>
  </si>
  <si>
    <t>RE00643</t>
  </si>
  <si>
    <t>Broxap Limited</t>
  </si>
  <si>
    <t>High Street Fund</t>
  </si>
  <si>
    <t>SC00741</t>
  </si>
  <si>
    <t>Cis Street Furniture Ltd</t>
  </si>
  <si>
    <t>RE00644</t>
  </si>
  <si>
    <t>Friends Of Martello 24</t>
  </si>
  <si>
    <t>RE00646</t>
  </si>
  <si>
    <t>That Nail Place Ltd</t>
  </si>
  <si>
    <t>RE00645</t>
  </si>
  <si>
    <t>Richardson &amp; Richardson</t>
  </si>
  <si>
    <t>RE00649</t>
  </si>
  <si>
    <t>Estates &amp; Operations</t>
  </si>
  <si>
    <t>Agwood</t>
  </si>
  <si>
    <t>Grounds Maintenance</t>
  </si>
  <si>
    <t>GM11154</t>
  </si>
  <si>
    <t>Mcc-Patrol</t>
  </si>
  <si>
    <t>Off-Street Parking</t>
  </si>
  <si>
    <t>PK00967</t>
  </si>
  <si>
    <t>Hr Go (Kent) Limited</t>
  </si>
  <si>
    <t>Toilet Cleaning</t>
  </si>
  <si>
    <t>GM11156</t>
  </si>
  <si>
    <t>Conduent Parking Enforcement Solutions Ltd</t>
  </si>
  <si>
    <t>PK00970</t>
  </si>
  <si>
    <t>On-Street Parking Enforcement</t>
  </si>
  <si>
    <t>Kent County Council</t>
  </si>
  <si>
    <t>Street Lighting</t>
  </si>
  <si>
    <t>PK00969</t>
  </si>
  <si>
    <t>Finance Customer &amp; Support</t>
  </si>
  <si>
    <t>Esri (Uk) Ltd</t>
  </si>
  <si>
    <t>Ict Multi-Year Contracts</t>
  </si>
  <si>
    <t>IT04087</t>
  </si>
  <si>
    <t>Canterbury City Council</t>
  </si>
  <si>
    <t>Corporate Management-Misc Exp</t>
  </si>
  <si>
    <t>CE01175</t>
  </si>
  <si>
    <t>Well Data Ltd</t>
  </si>
  <si>
    <t>IT04089</t>
  </si>
  <si>
    <t>Appurity Limited</t>
  </si>
  <si>
    <t>IT04095</t>
  </si>
  <si>
    <t>Ict Operations</t>
  </si>
  <si>
    <t>Farrar Planning Ltd</t>
  </si>
  <si>
    <t>PL01163</t>
  </si>
  <si>
    <t>Sqw Limited</t>
  </si>
  <si>
    <t>PL01164</t>
  </si>
  <si>
    <t>Idox Software Limited</t>
  </si>
  <si>
    <t>IT04098</t>
  </si>
  <si>
    <t>Northgate Public Services (Uk) Limited</t>
  </si>
  <si>
    <t>IT04099</t>
  </si>
  <si>
    <t>Capita Business Services Ltd</t>
  </si>
  <si>
    <t>IT04100</t>
  </si>
  <si>
    <t>IT04102</t>
  </si>
  <si>
    <t>Konica Minolta Business Solutions (Uk) Ltd</t>
  </si>
  <si>
    <t>Printing Services</t>
  </si>
  <si>
    <t>PR02280</t>
  </si>
  <si>
    <t>IT04103</t>
  </si>
  <si>
    <t>Canon (Uk) Limited</t>
  </si>
  <si>
    <t>PR02282</t>
  </si>
  <si>
    <t>Governance Law &amp; Reg Services</t>
  </si>
  <si>
    <t>Campbell Tickell Limited</t>
  </si>
  <si>
    <t>Members Allowances&amp;Expenses</t>
  </si>
  <si>
    <t>CR01550</t>
  </si>
  <si>
    <t>Empty Home Initiatives</t>
  </si>
  <si>
    <t>Accountancy</t>
  </si>
  <si>
    <t>HS00250</t>
  </si>
  <si>
    <t>Waste Contract Management</t>
  </si>
  <si>
    <t>CS00345</t>
  </si>
  <si>
    <t>Housing</t>
  </si>
  <si>
    <t>Young Lives Foundation</t>
  </si>
  <si>
    <t>Homelessness (Grant Funded Exp</t>
  </si>
  <si>
    <t>CH01683</t>
  </si>
  <si>
    <t>Folkestone Rainbow Centre</t>
  </si>
  <si>
    <t>Homelessness(Exc P.S.Leasing)</t>
  </si>
  <si>
    <t>CH01689</t>
  </si>
  <si>
    <t>Housing Revenue Account</t>
  </si>
  <si>
    <t>Mears Ltd</t>
  </si>
  <si>
    <t>Planned Maintenance</t>
  </si>
  <si>
    <t>CH01682</t>
  </si>
  <si>
    <t>Robert Heath Heating Limited</t>
  </si>
  <si>
    <t>Heating Improvements</t>
  </si>
  <si>
    <t>HA00064</t>
  </si>
  <si>
    <t>Insurance Claims</t>
  </si>
  <si>
    <t>CH01688</t>
  </si>
  <si>
    <t>Premier Roofing And Construction Ltd</t>
  </si>
  <si>
    <t>External Enveloping</t>
  </si>
  <si>
    <t>HA00067</t>
  </si>
  <si>
    <t>Eps Design Ltd</t>
  </si>
  <si>
    <t>Garages Improvements</t>
  </si>
  <si>
    <t>HA00071</t>
  </si>
  <si>
    <t>R J Lift Services Ltd</t>
  </si>
  <si>
    <t>Disabled Adaptations</t>
  </si>
  <si>
    <t>HA00074</t>
  </si>
  <si>
    <t>Ovenden Allworks Ltd</t>
  </si>
  <si>
    <t>Fire Protection Works</t>
  </si>
  <si>
    <t>HA00078</t>
  </si>
  <si>
    <t>HA00079</t>
  </si>
  <si>
    <t>Human Resources</t>
  </si>
  <si>
    <t>Jobs Go Public Resourcing Limited</t>
  </si>
  <si>
    <t>Human Resources(Central Costs)</t>
  </si>
  <si>
    <t>HR01695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</si>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</sst>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"/>
  <sheetViews>
    <sheetView tabSelected="1" workbookViewId="0">
      <selection activeCell="C73" sqref="C73"/>
    </sheetView>
  </sheetViews>
  <sheetFormatPr defaultRowHeight="12.75" x14ac:dyDescent="0.2"/>
  <cols>
    <col min="1" max="1" width="0.7109375" customWidth="1"/>
    <col min="2" max="2" width="38.42578125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24.6" customHeight="1" x14ac:dyDescent="0.2"/>
    <row r="4" spans="2:8" s="1" customFormat="1" ht="20.25" customHeight="1" x14ac:dyDescent="0.2">
      <c r="B4" s="3" t="s">
        <v>1</v>
      </c>
    </row>
    <row r="5" spans="2:8" s="1" customFormat="1" ht="10.15" customHeight="1" x14ac:dyDescent="0.2"/>
    <row r="6" spans="2:8" s="1" customFormat="1" ht="37.9" customHeight="1" x14ac:dyDescent="0.2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4" customHeight="1" x14ac:dyDescent="0.2">
      <c r="B7" s="6" t="s">
        <v>9</v>
      </c>
      <c r="C7" s="6" t="s">
        <v>10</v>
      </c>
      <c r="D7" s="6" t="s">
        <v>11</v>
      </c>
      <c r="E7" s="7">
        <v>44235</v>
      </c>
      <c r="F7" s="6" t="s">
        <v>12</v>
      </c>
      <c r="G7" s="8">
        <v>918816.4</v>
      </c>
      <c r="H7" s="9" t="s">
        <v>13</v>
      </c>
    </row>
    <row r="8" spans="2:8" s="1" customFormat="1" ht="21.4" customHeight="1" x14ac:dyDescent="0.2">
      <c r="B8" s="6" t="s">
        <v>14</v>
      </c>
      <c r="C8" s="6" t="s">
        <v>15</v>
      </c>
      <c r="D8" s="6" t="s">
        <v>16</v>
      </c>
      <c r="E8" s="7">
        <v>44239</v>
      </c>
      <c r="F8" s="6" t="s">
        <v>17</v>
      </c>
      <c r="G8" s="8">
        <v>7830</v>
      </c>
      <c r="H8" s="9" t="s">
        <v>18</v>
      </c>
    </row>
    <row r="9" spans="2:8" s="1" customFormat="1" ht="21.4" customHeight="1" x14ac:dyDescent="0.2">
      <c r="B9" s="6" t="s">
        <v>19</v>
      </c>
      <c r="C9" s="6" t="s">
        <v>20</v>
      </c>
      <c r="D9" s="6" t="s">
        <v>21</v>
      </c>
      <c r="E9" s="7">
        <v>44245</v>
      </c>
      <c r="F9" s="6" t="s">
        <v>22</v>
      </c>
      <c r="G9" s="8">
        <v>9000</v>
      </c>
      <c r="H9" s="9" t="s">
        <v>18</v>
      </c>
    </row>
    <row r="10" spans="2:8" s="1" customFormat="1" ht="21.4" customHeight="1" x14ac:dyDescent="0.2">
      <c r="B10" s="6" t="s">
        <v>23</v>
      </c>
      <c r="C10" s="6" t="s">
        <v>20</v>
      </c>
      <c r="D10" s="6" t="s">
        <v>21</v>
      </c>
      <c r="E10" s="7">
        <v>44245</v>
      </c>
      <c r="F10" s="6" t="s">
        <v>24</v>
      </c>
      <c r="G10" s="8">
        <v>9000</v>
      </c>
      <c r="H10" s="9" t="s">
        <v>18</v>
      </c>
    </row>
    <row r="11" spans="2:8" s="1" customFormat="1" ht="21.4" customHeight="1" x14ac:dyDescent="0.2">
      <c r="B11" s="6" t="s">
        <v>25</v>
      </c>
      <c r="C11" s="6" t="s">
        <v>26</v>
      </c>
      <c r="D11" s="6" t="s">
        <v>21</v>
      </c>
      <c r="E11" s="7">
        <v>44250</v>
      </c>
      <c r="F11" s="6" t="s">
        <v>27</v>
      </c>
      <c r="G11" s="8">
        <v>7059.6</v>
      </c>
      <c r="H11" s="9" t="s">
        <v>18</v>
      </c>
    </row>
    <row r="12" spans="2:8" s="1" customFormat="1" ht="20.85" customHeight="1" x14ac:dyDescent="0.2">
      <c r="B12" s="10"/>
      <c r="C12" s="11"/>
      <c r="D12" s="11"/>
      <c r="E12" s="11"/>
      <c r="F12" s="11"/>
      <c r="G12" s="12">
        <f>SUM(G7:G11)</f>
        <v>951706</v>
      </c>
      <c r="H12" s="11"/>
    </row>
    <row r="13" spans="2:8" s="1" customFormat="1" ht="15.4" customHeight="1" x14ac:dyDescent="0.2"/>
    <row r="14" spans="2:8" s="1" customFormat="1" ht="10.15" customHeight="1" x14ac:dyDescent="0.2"/>
    <row r="15" spans="2:8" s="1" customFormat="1" ht="20.25" customHeight="1" x14ac:dyDescent="0.2">
      <c r="B15" s="3" t="s">
        <v>28</v>
      </c>
    </row>
    <row r="16" spans="2:8" s="1" customFormat="1" ht="10.15" customHeight="1" x14ac:dyDescent="0.2"/>
    <row r="17" spans="2:8" s="1" customFormat="1" ht="37.9" customHeight="1" x14ac:dyDescent="0.2"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5" t="s">
        <v>8</v>
      </c>
    </row>
    <row r="18" spans="2:8" s="1" customFormat="1" ht="21.4" customHeight="1" x14ac:dyDescent="0.2">
      <c r="B18" s="6" t="s">
        <v>29</v>
      </c>
      <c r="C18" s="6" t="s">
        <v>30</v>
      </c>
      <c r="D18" s="6" t="s">
        <v>16</v>
      </c>
      <c r="E18" s="7">
        <v>44233</v>
      </c>
      <c r="F18" s="6" t="s">
        <v>31</v>
      </c>
      <c r="G18" s="8">
        <v>5000</v>
      </c>
      <c r="H18" s="9" t="s">
        <v>18</v>
      </c>
    </row>
    <row r="19" spans="2:8" s="1" customFormat="1" ht="21.4" customHeight="1" x14ac:dyDescent="0.2">
      <c r="B19" s="6" t="s">
        <v>32</v>
      </c>
      <c r="C19" s="6" t="s">
        <v>30</v>
      </c>
      <c r="D19" s="6" t="s">
        <v>16</v>
      </c>
      <c r="E19" s="7">
        <v>44233</v>
      </c>
      <c r="F19" s="6" t="s">
        <v>33</v>
      </c>
      <c r="G19" s="8">
        <v>6935</v>
      </c>
      <c r="H19" s="9" t="s">
        <v>18</v>
      </c>
    </row>
    <row r="20" spans="2:8" s="1" customFormat="1" ht="21.4" customHeight="1" x14ac:dyDescent="0.2">
      <c r="B20" s="6" t="s">
        <v>34</v>
      </c>
      <c r="C20" s="6" t="s">
        <v>35</v>
      </c>
      <c r="D20" s="6" t="s">
        <v>16</v>
      </c>
      <c r="E20" s="7">
        <v>44235</v>
      </c>
      <c r="F20" s="6" t="s">
        <v>36</v>
      </c>
      <c r="G20" s="8">
        <v>9189</v>
      </c>
      <c r="H20" s="9" t="s">
        <v>18</v>
      </c>
    </row>
    <row r="21" spans="2:8" s="1" customFormat="1" ht="21.4" customHeight="1" x14ac:dyDescent="0.2">
      <c r="B21" s="6" t="s">
        <v>37</v>
      </c>
      <c r="C21" s="6" t="s">
        <v>35</v>
      </c>
      <c r="D21" s="6" t="s">
        <v>16</v>
      </c>
      <c r="E21" s="7">
        <v>44237</v>
      </c>
      <c r="F21" s="6" t="s">
        <v>38</v>
      </c>
      <c r="G21" s="8">
        <v>17325</v>
      </c>
      <c r="H21" s="9" t="s">
        <v>18</v>
      </c>
    </row>
    <row r="22" spans="2:8" s="1" customFormat="1" ht="21.4" customHeight="1" x14ac:dyDescent="0.2">
      <c r="B22" s="6" t="s">
        <v>39</v>
      </c>
      <c r="C22" s="6" t="s">
        <v>35</v>
      </c>
      <c r="D22" s="6" t="s">
        <v>16</v>
      </c>
      <c r="E22" s="7">
        <v>44243</v>
      </c>
      <c r="F22" s="6" t="s">
        <v>40</v>
      </c>
      <c r="G22" s="8">
        <v>6250</v>
      </c>
      <c r="H22" s="9" t="s">
        <v>18</v>
      </c>
    </row>
    <row r="23" spans="2:8" s="1" customFormat="1" ht="21.4" customHeight="1" x14ac:dyDescent="0.2">
      <c r="B23" s="6" t="s">
        <v>41</v>
      </c>
      <c r="C23" s="6" t="s">
        <v>35</v>
      </c>
      <c r="D23" s="6" t="s">
        <v>16</v>
      </c>
      <c r="E23" s="7">
        <v>44243</v>
      </c>
      <c r="F23" s="6" t="s">
        <v>42</v>
      </c>
      <c r="G23" s="8">
        <v>8496</v>
      </c>
      <c r="H23" s="9" t="s">
        <v>18</v>
      </c>
    </row>
    <row r="24" spans="2:8" s="1" customFormat="1" ht="21.4" customHeight="1" x14ac:dyDescent="0.2">
      <c r="B24" s="6" t="s">
        <v>43</v>
      </c>
      <c r="C24" s="6" t="s">
        <v>35</v>
      </c>
      <c r="D24" s="6" t="s">
        <v>16</v>
      </c>
      <c r="E24" s="7">
        <v>44252</v>
      </c>
      <c r="F24" s="6" t="s">
        <v>44</v>
      </c>
      <c r="G24" s="8">
        <v>22000</v>
      </c>
      <c r="H24" s="9" t="s">
        <v>18</v>
      </c>
    </row>
    <row r="25" spans="2:8" s="1" customFormat="1" ht="20.85" customHeight="1" x14ac:dyDescent="0.2">
      <c r="B25" s="10"/>
      <c r="C25" s="11"/>
      <c r="D25" s="11"/>
      <c r="E25" s="11"/>
      <c r="F25" s="11"/>
      <c r="G25" s="12">
        <f>SUM(G18:G24)</f>
        <v>75195</v>
      </c>
      <c r="H25" s="11"/>
    </row>
    <row r="26" spans="2:8" s="1" customFormat="1" ht="15.4" customHeight="1" x14ac:dyDescent="0.2"/>
    <row r="27" spans="2:8" s="1" customFormat="1" ht="10.15" customHeight="1" x14ac:dyDescent="0.2"/>
    <row r="28" spans="2:8" s="1" customFormat="1" ht="20.25" customHeight="1" x14ac:dyDescent="0.2">
      <c r="B28" s="3" t="s">
        <v>45</v>
      </c>
    </row>
    <row r="29" spans="2:8" s="1" customFormat="1" ht="10.15" customHeight="1" x14ac:dyDescent="0.2"/>
    <row r="30" spans="2:8" s="1" customFormat="1" ht="37.9" customHeight="1" x14ac:dyDescent="0.2"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 t="s">
        <v>8</v>
      </c>
    </row>
    <row r="31" spans="2:8" s="1" customFormat="1" ht="21.4" customHeight="1" x14ac:dyDescent="0.2">
      <c r="B31" s="6" t="s">
        <v>46</v>
      </c>
      <c r="C31" s="6" t="s">
        <v>47</v>
      </c>
      <c r="D31" s="6" t="s">
        <v>16</v>
      </c>
      <c r="E31" s="7">
        <v>44230</v>
      </c>
      <c r="F31" s="6" t="s">
        <v>48</v>
      </c>
      <c r="G31" s="8">
        <v>6177.6</v>
      </c>
      <c r="H31" s="9" t="s">
        <v>18</v>
      </c>
    </row>
    <row r="32" spans="2:8" s="1" customFormat="1" ht="21.4" customHeight="1" x14ac:dyDescent="0.2">
      <c r="B32" s="6" t="s">
        <v>49</v>
      </c>
      <c r="C32" s="6" t="s">
        <v>50</v>
      </c>
      <c r="D32" s="6" t="s">
        <v>16</v>
      </c>
      <c r="E32" s="7">
        <v>44232</v>
      </c>
      <c r="F32" s="6" t="s">
        <v>51</v>
      </c>
      <c r="G32" s="8">
        <v>6420.6</v>
      </c>
      <c r="H32" s="9" t="s">
        <v>18</v>
      </c>
    </row>
    <row r="33" spans="2:8" s="1" customFormat="1" ht="21.4" customHeight="1" x14ac:dyDescent="0.2">
      <c r="B33" s="6" t="s">
        <v>52</v>
      </c>
      <c r="C33" s="6" t="s">
        <v>53</v>
      </c>
      <c r="D33" s="6" t="s">
        <v>21</v>
      </c>
      <c r="E33" s="7">
        <v>44235</v>
      </c>
      <c r="F33" s="6" t="s">
        <v>54</v>
      </c>
      <c r="G33" s="8">
        <v>6000</v>
      </c>
      <c r="H33" s="9" t="s">
        <v>18</v>
      </c>
    </row>
    <row r="34" spans="2:8" s="1" customFormat="1" ht="21.4" customHeight="1" x14ac:dyDescent="0.2">
      <c r="B34" s="6" t="s">
        <v>55</v>
      </c>
      <c r="C34" s="6" t="s">
        <v>50</v>
      </c>
      <c r="D34" s="6" t="s">
        <v>16</v>
      </c>
      <c r="E34" s="7">
        <v>44239</v>
      </c>
      <c r="F34" s="6" t="s">
        <v>56</v>
      </c>
      <c r="G34" s="8">
        <v>11540.34</v>
      </c>
      <c r="H34" s="9" t="s">
        <v>18</v>
      </c>
    </row>
    <row r="35" spans="2:8" s="1" customFormat="1" ht="21.4" customHeight="1" x14ac:dyDescent="0.2">
      <c r="B35" s="6" t="s">
        <v>55</v>
      </c>
      <c r="C35" s="6" t="s">
        <v>57</v>
      </c>
      <c r="D35" s="6" t="s">
        <v>16</v>
      </c>
      <c r="E35" s="7">
        <v>44239</v>
      </c>
      <c r="F35" s="6" t="s">
        <v>56</v>
      </c>
      <c r="G35" s="8">
        <v>26927.46</v>
      </c>
      <c r="H35" s="9" t="s">
        <v>18</v>
      </c>
    </row>
    <row r="36" spans="2:8" s="1" customFormat="1" ht="21.4" customHeight="1" x14ac:dyDescent="0.2">
      <c r="B36" s="6" t="s">
        <v>58</v>
      </c>
      <c r="C36" s="6" t="s">
        <v>59</v>
      </c>
      <c r="D36" s="6" t="s">
        <v>16</v>
      </c>
      <c r="E36" s="7">
        <v>44239</v>
      </c>
      <c r="F36" s="6" t="s">
        <v>60</v>
      </c>
      <c r="G36" s="8">
        <v>24003</v>
      </c>
      <c r="H36" s="9" t="s">
        <v>18</v>
      </c>
    </row>
    <row r="37" spans="2:8" s="1" customFormat="1" ht="20.85" customHeight="1" x14ac:dyDescent="0.2">
      <c r="B37" s="10"/>
      <c r="C37" s="11"/>
      <c r="D37" s="11"/>
      <c r="E37" s="11"/>
      <c r="F37" s="11"/>
      <c r="G37" s="12">
        <f>SUM(G31:G36)</f>
        <v>81069</v>
      </c>
      <c r="H37" s="11"/>
    </row>
    <row r="38" spans="2:8" s="1" customFormat="1" ht="15.4" customHeight="1" x14ac:dyDescent="0.2"/>
    <row r="39" spans="2:8" s="1" customFormat="1" ht="10.15" customHeight="1" x14ac:dyDescent="0.2"/>
    <row r="40" spans="2:8" s="1" customFormat="1" ht="20.25" customHeight="1" x14ac:dyDescent="0.2">
      <c r="B40" s="3" t="s">
        <v>61</v>
      </c>
    </row>
    <row r="41" spans="2:8" s="1" customFormat="1" ht="10.15" customHeight="1" x14ac:dyDescent="0.2"/>
    <row r="42" spans="2:8" s="1" customFormat="1" ht="37.9" customHeight="1" x14ac:dyDescent="0.2"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5" t="s">
        <v>8</v>
      </c>
    </row>
    <row r="43" spans="2:8" s="1" customFormat="1" ht="21.4" customHeight="1" x14ac:dyDescent="0.2">
      <c r="B43" s="6" t="s">
        <v>62</v>
      </c>
      <c r="C43" s="6" t="s">
        <v>63</v>
      </c>
      <c r="D43" s="6" t="s">
        <v>16</v>
      </c>
      <c r="E43" s="7">
        <v>44228</v>
      </c>
      <c r="F43" s="6" t="s">
        <v>64</v>
      </c>
      <c r="G43" s="8">
        <v>17132</v>
      </c>
      <c r="H43" s="9" t="s">
        <v>18</v>
      </c>
    </row>
    <row r="44" spans="2:8" s="1" customFormat="1" ht="21.4" customHeight="1" x14ac:dyDescent="0.2">
      <c r="B44" s="6" t="s">
        <v>65</v>
      </c>
      <c r="C44" s="6" t="s">
        <v>66</v>
      </c>
      <c r="D44" s="6" t="s">
        <v>16</v>
      </c>
      <c r="E44" s="7">
        <v>44230</v>
      </c>
      <c r="F44" s="6" t="s">
        <v>67</v>
      </c>
      <c r="G44" s="8">
        <v>5000</v>
      </c>
      <c r="H44" s="9" t="s">
        <v>18</v>
      </c>
    </row>
    <row r="45" spans="2:8" s="1" customFormat="1" ht="21.4" customHeight="1" x14ac:dyDescent="0.2">
      <c r="B45" s="6" t="s">
        <v>68</v>
      </c>
      <c r="C45" s="6" t="s">
        <v>63</v>
      </c>
      <c r="D45" s="6" t="s">
        <v>16</v>
      </c>
      <c r="E45" s="7">
        <v>44230</v>
      </c>
      <c r="F45" s="6" t="s">
        <v>69</v>
      </c>
      <c r="G45" s="8">
        <v>29570.95</v>
      </c>
      <c r="H45" s="9" t="s">
        <v>18</v>
      </c>
    </row>
    <row r="46" spans="2:8" s="1" customFormat="1" ht="21.4" customHeight="1" x14ac:dyDescent="0.2">
      <c r="B46" s="6" t="s">
        <v>70</v>
      </c>
      <c r="C46" s="6" t="s">
        <v>63</v>
      </c>
      <c r="D46" s="6" t="s">
        <v>16</v>
      </c>
      <c r="E46" s="7">
        <v>44242</v>
      </c>
      <c r="F46" s="6" t="s">
        <v>71</v>
      </c>
      <c r="G46" s="8">
        <v>17084.84</v>
      </c>
      <c r="H46" s="9" t="s">
        <v>18</v>
      </c>
    </row>
    <row r="47" spans="2:8" s="1" customFormat="1" ht="21.4" customHeight="1" x14ac:dyDescent="0.2">
      <c r="B47" s="6" t="s">
        <v>70</v>
      </c>
      <c r="C47" s="6" t="s">
        <v>72</v>
      </c>
      <c r="D47" s="6" t="s">
        <v>16</v>
      </c>
      <c r="E47" s="7">
        <v>44242</v>
      </c>
      <c r="F47" s="6" t="s">
        <v>71</v>
      </c>
      <c r="G47" s="8">
        <v>1553.16</v>
      </c>
      <c r="H47" s="9" t="s">
        <v>18</v>
      </c>
    </row>
    <row r="48" spans="2:8" s="1" customFormat="1" ht="21.4" customHeight="1" x14ac:dyDescent="0.2">
      <c r="B48" s="6" t="s">
        <v>73</v>
      </c>
      <c r="C48" s="6" t="s">
        <v>66</v>
      </c>
      <c r="D48" s="6" t="s">
        <v>16</v>
      </c>
      <c r="E48" s="7">
        <v>44243</v>
      </c>
      <c r="F48" s="6" t="s">
        <v>74</v>
      </c>
      <c r="G48" s="8">
        <v>8250</v>
      </c>
      <c r="H48" s="9" t="s">
        <v>18</v>
      </c>
    </row>
    <row r="49" spans="2:8" s="1" customFormat="1" ht="21.4" customHeight="1" x14ac:dyDescent="0.2">
      <c r="B49" s="6" t="s">
        <v>75</v>
      </c>
      <c r="C49" s="6" t="s">
        <v>66</v>
      </c>
      <c r="D49" s="6" t="s">
        <v>16</v>
      </c>
      <c r="E49" s="7">
        <v>44243</v>
      </c>
      <c r="F49" s="6" t="s">
        <v>76</v>
      </c>
      <c r="G49" s="8">
        <v>9350</v>
      </c>
      <c r="H49" s="9" t="s">
        <v>18</v>
      </c>
    </row>
    <row r="50" spans="2:8" s="1" customFormat="1" ht="21.4" customHeight="1" x14ac:dyDescent="0.2">
      <c r="B50" s="6" t="s">
        <v>77</v>
      </c>
      <c r="C50" s="6" t="s">
        <v>63</v>
      </c>
      <c r="D50" s="6" t="s">
        <v>16</v>
      </c>
      <c r="E50" s="7">
        <v>44244</v>
      </c>
      <c r="F50" s="6" t="s">
        <v>78</v>
      </c>
      <c r="G50" s="8">
        <v>28855</v>
      </c>
      <c r="H50" s="9" t="s">
        <v>18</v>
      </c>
    </row>
    <row r="51" spans="2:8" s="1" customFormat="1" ht="21.4" customHeight="1" x14ac:dyDescent="0.2">
      <c r="B51" s="6" t="s">
        <v>79</v>
      </c>
      <c r="C51" s="6" t="s">
        <v>63</v>
      </c>
      <c r="D51" s="6" t="s">
        <v>16</v>
      </c>
      <c r="E51" s="7">
        <v>44244</v>
      </c>
      <c r="F51" s="6" t="s">
        <v>80</v>
      </c>
      <c r="G51" s="8">
        <v>30000</v>
      </c>
      <c r="H51" s="9" t="s">
        <v>18</v>
      </c>
    </row>
    <row r="52" spans="2:8" s="1" customFormat="1" ht="21.4" customHeight="1" x14ac:dyDescent="0.2">
      <c r="B52" s="6" t="s">
        <v>81</v>
      </c>
      <c r="C52" s="6" t="s">
        <v>63</v>
      </c>
      <c r="D52" s="6" t="s">
        <v>16</v>
      </c>
      <c r="E52" s="7">
        <v>44249</v>
      </c>
      <c r="F52" s="6" t="s">
        <v>82</v>
      </c>
      <c r="G52" s="8">
        <v>7034.81</v>
      </c>
      <c r="H52" s="9" t="s">
        <v>18</v>
      </c>
    </row>
    <row r="53" spans="2:8" s="1" customFormat="1" ht="21.4" customHeight="1" x14ac:dyDescent="0.2">
      <c r="B53" s="6" t="s">
        <v>58</v>
      </c>
      <c r="C53" s="6" t="s">
        <v>72</v>
      </c>
      <c r="D53" s="6" t="s">
        <v>16</v>
      </c>
      <c r="E53" s="7">
        <v>44249</v>
      </c>
      <c r="F53" s="6" t="s">
        <v>83</v>
      </c>
      <c r="G53" s="8">
        <v>6685.41</v>
      </c>
      <c r="H53" s="9" t="s">
        <v>18</v>
      </c>
    </row>
    <row r="54" spans="2:8" s="1" customFormat="1" ht="21.4" customHeight="1" x14ac:dyDescent="0.2">
      <c r="B54" s="6" t="s">
        <v>84</v>
      </c>
      <c r="C54" s="6" t="s">
        <v>85</v>
      </c>
      <c r="D54" s="6" t="s">
        <v>16</v>
      </c>
      <c r="E54" s="7">
        <v>44249</v>
      </c>
      <c r="F54" s="6" t="s">
        <v>86</v>
      </c>
      <c r="G54" s="8">
        <v>5042.3900000000003</v>
      </c>
      <c r="H54" s="9" t="s">
        <v>18</v>
      </c>
    </row>
    <row r="55" spans="2:8" s="1" customFormat="1" ht="21.4" customHeight="1" x14ac:dyDescent="0.2">
      <c r="B55" s="6" t="s">
        <v>79</v>
      </c>
      <c r="C55" s="6" t="s">
        <v>63</v>
      </c>
      <c r="D55" s="6" t="s">
        <v>16</v>
      </c>
      <c r="E55" s="7">
        <v>44249</v>
      </c>
      <c r="F55" s="6" t="s">
        <v>87</v>
      </c>
      <c r="G55" s="8">
        <v>8500</v>
      </c>
      <c r="H55" s="9" t="s">
        <v>18</v>
      </c>
    </row>
    <row r="56" spans="2:8" s="1" customFormat="1" ht="21.4" customHeight="1" x14ac:dyDescent="0.2">
      <c r="B56" s="6" t="s">
        <v>88</v>
      </c>
      <c r="C56" s="6" t="s">
        <v>85</v>
      </c>
      <c r="D56" s="6" t="s">
        <v>16</v>
      </c>
      <c r="E56" s="7">
        <v>44253</v>
      </c>
      <c r="F56" s="6" t="s">
        <v>89</v>
      </c>
      <c r="G56" s="8">
        <v>9984.82</v>
      </c>
      <c r="H56" s="9" t="s">
        <v>18</v>
      </c>
    </row>
    <row r="57" spans="2:8" s="1" customFormat="1" ht="20.85" customHeight="1" x14ac:dyDescent="0.2">
      <c r="B57" s="10"/>
      <c r="C57" s="11"/>
      <c r="D57" s="11"/>
      <c r="E57" s="11"/>
      <c r="F57" s="11"/>
      <c r="G57" s="12">
        <f>SUM(G43:G56)</f>
        <v>184043.38000000003</v>
      </c>
      <c r="H57" s="11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3" t="s">
        <v>90</v>
      </c>
    </row>
    <row r="61" spans="2:8" s="1" customFormat="1" ht="10.15" customHeight="1" x14ac:dyDescent="0.2"/>
    <row r="62" spans="2:8" s="1" customFormat="1" ht="37.9" customHeight="1" x14ac:dyDescent="0.2"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5" t="s">
        <v>8</v>
      </c>
    </row>
    <row r="63" spans="2:8" s="1" customFormat="1" ht="21.4" customHeight="1" x14ac:dyDescent="0.2">
      <c r="B63" s="6" t="s">
        <v>91</v>
      </c>
      <c r="C63" s="6" t="s">
        <v>92</v>
      </c>
      <c r="D63" s="6" t="s">
        <v>21</v>
      </c>
      <c r="E63" s="7">
        <v>44229</v>
      </c>
      <c r="F63" s="6" t="s">
        <v>93</v>
      </c>
      <c r="G63" s="8">
        <v>3500</v>
      </c>
      <c r="H63" s="9" t="s">
        <v>18</v>
      </c>
    </row>
    <row r="64" spans="2:8" s="1" customFormat="1" ht="21.4" customHeight="1" x14ac:dyDescent="0.2">
      <c r="B64" s="6" t="s">
        <v>58</v>
      </c>
      <c r="C64" s="6" t="s">
        <v>94</v>
      </c>
      <c r="D64" s="6" t="s">
        <v>95</v>
      </c>
      <c r="E64" s="7">
        <v>44245</v>
      </c>
      <c r="F64" s="6" t="s">
        <v>96</v>
      </c>
      <c r="G64" s="8">
        <v>45000</v>
      </c>
      <c r="H64" s="9" t="s">
        <v>13</v>
      </c>
    </row>
    <row r="65" spans="2:8" s="1" customFormat="1" ht="21.4" customHeight="1" x14ac:dyDescent="0.2">
      <c r="B65" s="6" t="s">
        <v>25</v>
      </c>
      <c r="C65" s="6" t="s">
        <v>97</v>
      </c>
      <c r="D65" s="6" t="s">
        <v>21</v>
      </c>
      <c r="E65" s="7">
        <v>44250</v>
      </c>
      <c r="F65" s="6" t="s">
        <v>98</v>
      </c>
      <c r="G65" s="8">
        <v>5819.4</v>
      </c>
      <c r="H65" s="9" t="s">
        <v>18</v>
      </c>
    </row>
    <row r="66" spans="2:8" s="1" customFormat="1" ht="20.85" customHeight="1" x14ac:dyDescent="0.2">
      <c r="B66" s="10"/>
      <c r="C66" s="11"/>
      <c r="D66" s="11"/>
      <c r="E66" s="11"/>
      <c r="F66" s="11"/>
      <c r="G66" s="12">
        <f>SUM(G63:G65)</f>
        <v>54319.4</v>
      </c>
      <c r="H66" s="11"/>
    </row>
    <row r="67" spans="2:8" s="1" customFormat="1" ht="15.4" customHeight="1" x14ac:dyDescent="0.2"/>
    <row r="68" spans="2:8" s="1" customFormat="1" ht="10.15" customHeight="1" x14ac:dyDescent="0.2"/>
    <row r="69" spans="2:8" s="1" customFormat="1" ht="20.25" customHeight="1" x14ac:dyDescent="0.2">
      <c r="B69" s="3" t="s">
        <v>99</v>
      </c>
    </row>
    <row r="70" spans="2:8" s="1" customFormat="1" ht="10.15" customHeight="1" x14ac:dyDescent="0.2"/>
    <row r="71" spans="2:8" s="1" customFormat="1" ht="37.9" customHeight="1" x14ac:dyDescent="0.2"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5" t="s">
        <v>8</v>
      </c>
    </row>
    <row r="72" spans="2:8" s="1" customFormat="1" ht="21.4" customHeight="1" x14ac:dyDescent="0.2">
      <c r="B72" s="6" t="s">
        <v>91</v>
      </c>
      <c r="C72" s="6" t="s">
        <v>99</v>
      </c>
      <c r="D72" s="6" t="s">
        <v>21</v>
      </c>
      <c r="E72" s="7">
        <v>44229</v>
      </c>
      <c r="F72" s="6" t="s">
        <v>93</v>
      </c>
      <c r="G72" s="8">
        <v>3515</v>
      </c>
      <c r="H72" s="9" t="s">
        <v>18</v>
      </c>
    </row>
    <row r="73" spans="2:8" s="1" customFormat="1" ht="21.4" customHeight="1" x14ac:dyDescent="0.2">
      <c r="B73" s="6" t="s">
        <v>100</v>
      </c>
      <c r="C73" s="6" t="s">
        <v>101</v>
      </c>
      <c r="D73" s="6" t="s">
        <v>16</v>
      </c>
      <c r="E73" s="7">
        <v>44230</v>
      </c>
      <c r="F73" s="6" t="s">
        <v>102</v>
      </c>
      <c r="G73" s="8">
        <v>5000</v>
      </c>
      <c r="H73" s="9" t="s">
        <v>18</v>
      </c>
    </row>
    <row r="74" spans="2:8" s="1" customFormat="1" ht="21.4" customHeight="1" x14ac:dyDescent="0.2">
      <c r="B74" s="6" t="s">
        <v>103</v>
      </c>
      <c r="C74" s="6" t="s">
        <v>104</v>
      </c>
      <c r="D74" s="6" t="s">
        <v>16</v>
      </c>
      <c r="E74" s="7">
        <v>44236</v>
      </c>
      <c r="F74" s="6" t="s">
        <v>105</v>
      </c>
      <c r="G74" s="8">
        <v>10000</v>
      </c>
      <c r="H74" s="9" t="s">
        <v>18</v>
      </c>
    </row>
    <row r="75" spans="2:8" s="1" customFormat="1" ht="20.85" customHeight="1" x14ac:dyDescent="0.2">
      <c r="B75" s="10"/>
      <c r="C75" s="11"/>
      <c r="D75" s="11"/>
      <c r="E75" s="11"/>
      <c r="F75" s="11"/>
      <c r="G75" s="12">
        <f>SUM(G72:G74)</f>
        <v>18515</v>
      </c>
      <c r="H75" s="11"/>
    </row>
    <row r="76" spans="2:8" s="1" customFormat="1" ht="15.4" customHeight="1" x14ac:dyDescent="0.2"/>
    <row r="77" spans="2:8" s="1" customFormat="1" ht="10.15" customHeight="1" x14ac:dyDescent="0.2"/>
    <row r="78" spans="2:8" s="1" customFormat="1" ht="20.25" customHeight="1" x14ac:dyDescent="0.2">
      <c r="B78" s="3" t="s">
        <v>106</v>
      </c>
    </row>
    <row r="79" spans="2:8" s="1" customFormat="1" ht="10.15" customHeight="1" x14ac:dyDescent="0.2"/>
    <row r="80" spans="2:8" s="1" customFormat="1" ht="37.9" customHeight="1" x14ac:dyDescent="0.2">
      <c r="B80" s="4" t="s">
        <v>2</v>
      </c>
      <c r="C80" s="4" t="s">
        <v>3</v>
      </c>
      <c r="D80" s="4" t="s">
        <v>4</v>
      </c>
      <c r="E80" s="4" t="s">
        <v>5</v>
      </c>
      <c r="F80" s="4" t="s">
        <v>6</v>
      </c>
      <c r="G80" s="4" t="s">
        <v>7</v>
      </c>
      <c r="H80" s="5" t="s">
        <v>8</v>
      </c>
    </row>
    <row r="81" spans="2:8" s="1" customFormat="1" ht="21.4" customHeight="1" x14ac:dyDescent="0.2">
      <c r="B81" s="6" t="s">
        <v>107</v>
      </c>
      <c r="C81" s="6" t="s">
        <v>108</v>
      </c>
      <c r="D81" s="6" t="s">
        <v>11</v>
      </c>
      <c r="E81" s="7">
        <v>44230</v>
      </c>
      <c r="F81" s="6" t="s">
        <v>109</v>
      </c>
      <c r="G81" s="8">
        <v>8857.48</v>
      </c>
      <c r="H81" s="9" t="s">
        <v>18</v>
      </c>
    </row>
    <row r="82" spans="2:8" s="1" customFormat="1" ht="21.4" customHeight="1" x14ac:dyDescent="0.2">
      <c r="B82" s="6" t="s">
        <v>110</v>
      </c>
      <c r="C82" s="6" t="s">
        <v>111</v>
      </c>
      <c r="D82" s="6" t="s">
        <v>11</v>
      </c>
      <c r="E82" s="7">
        <v>44230</v>
      </c>
      <c r="F82" s="6" t="s">
        <v>112</v>
      </c>
      <c r="G82" s="8">
        <v>93000</v>
      </c>
      <c r="H82" s="9" t="s">
        <v>13</v>
      </c>
    </row>
    <row r="83" spans="2:8" s="1" customFormat="1" ht="21.4" customHeight="1" x14ac:dyDescent="0.2">
      <c r="B83" s="6" t="s">
        <v>107</v>
      </c>
      <c r="C83" s="6" t="s">
        <v>113</v>
      </c>
      <c r="D83" s="6" t="s">
        <v>11</v>
      </c>
      <c r="E83" s="7">
        <v>44236</v>
      </c>
      <c r="F83" s="6" t="s">
        <v>114</v>
      </c>
      <c r="G83" s="8">
        <v>12237.06</v>
      </c>
      <c r="H83" s="9" t="s">
        <v>18</v>
      </c>
    </row>
    <row r="84" spans="2:8" s="1" customFormat="1" ht="21.4" customHeight="1" x14ac:dyDescent="0.2">
      <c r="B84" s="6" t="s">
        <v>115</v>
      </c>
      <c r="C84" s="6" t="s">
        <v>116</v>
      </c>
      <c r="D84" s="6" t="s">
        <v>11</v>
      </c>
      <c r="E84" s="7">
        <v>44236</v>
      </c>
      <c r="F84" s="6" t="s">
        <v>117</v>
      </c>
      <c r="G84" s="8">
        <v>18480</v>
      </c>
      <c r="H84" s="9" t="s">
        <v>13</v>
      </c>
    </row>
    <row r="85" spans="2:8" s="1" customFormat="1" ht="21.4" customHeight="1" x14ac:dyDescent="0.2">
      <c r="B85" s="6" t="s">
        <v>118</v>
      </c>
      <c r="C85" s="6" t="s">
        <v>119</v>
      </c>
      <c r="D85" s="6" t="s">
        <v>11</v>
      </c>
      <c r="E85" s="7">
        <v>44244</v>
      </c>
      <c r="F85" s="6" t="s">
        <v>120</v>
      </c>
      <c r="G85" s="8">
        <v>8500</v>
      </c>
      <c r="H85" s="9" t="s">
        <v>13</v>
      </c>
    </row>
    <row r="86" spans="2:8" s="1" customFormat="1" ht="21.4" customHeight="1" x14ac:dyDescent="0.2">
      <c r="B86" s="6" t="s">
        <v>121</v>
      </c>
      <c r="C86" s="6" t="s">
        <v>122</v>
      </c>
      <c r="D86" s="6" t="s">
        <v>11</v>
      </c>
      <c r="E86" s="7">
        <v>44245</v>
      </c>
      <c r="F86" s="6" t="s">
        <v>123</v>
      </c>
      <c r="G86" s="8">
        <v>5400</v>
      </c>
      <c r="H86" s="9" t="s">
        <v>13</v>
      </c>
    </row>
    <row r="87" spans="2:8" s="1" customFormat="1" ht="21.4" customHeight="1" x14ac:dyDescent="0.2">
      <c r="B87" s="6" t="s">
        <v>124</v>
      </c>
      <c r="C87" s="6" t="s">
        <v>125</v>
      </c>
      <c r="D87" s="6" t="s">
        <v>11</v>
      </c>
      <c r="E87" s="7">
        <v>44252</v>
      </c>
      <c r="F87" s="6" t="s">
        <v>126</v>
      </c>
      <c r="G87" s="8">
        <v>5154</v>
      </c>
      <c r="H87" s="9" t="s">
        <v>13</v>
      </c>
    </row>
    <row r="88" spans="2:8" s="1" customFormat="1" ht="21.4" customHeight="1" x14ac:dyDescent="0.2">
      <c r="B88" s="6" t="s">
        <v>115</v>
      </c>
      <c r="C88" s="6" t="s">
        <v>116</v>
      </c>
      <c r="D88" s="6" t="s">
        <v>11</v>
      </c>
      <c r="E88" s="7">
        <v>44252</v>
      </c>
      <c r="F88" s="6" t="s">
        <v>127</v>
      </c>
      <c r="G88" s="8">
        <v>12218.5</v>
      </c>
      <c r="H88" s="9" t="s">
        <v>13</v>
      </c>
    </row>
    <row r="89" spans="2:8" s="1" customFormat="1" ht="20.85" customHeight="1" x14ac:dyDescent="0.2">
      <c r="B89" s="10"/>
      <c r="C89" s="11"/>
      <c r="D89" s="11"/>
      <c r="E89" s="11"/>
      <c r="F89" s="11"/>
      <c r="G89" s="12">
        <f>SUM(G81:G88)</f>
        <v>163847.03999999998</v>
      </c>
      <c r="H89" s="11"/>
    </row>
    <row r="90" spans="2:8" s="1" customFormat="1" ht="15.4" customHeight="1" x14ac:dyDescent="0.2"/>
    <row r="91" spans="2:8" s="1" customFormat="1" ht="10.15" customHeight="1" x14ac:dyDescent="0.2"/>
    <row r="92" spans="2:8" s="1" customFormat="1" ht="20.25" customHeight="1" x14ac:dyDescent="0.2">
      <c r="B92" s="3" t="s">
        <v>128</v>
      </c>
    </row>
    <row r="93" spans="2:8" s="1" customFormat="1" ht="10.15" customHeight="1" x14ac:dyDescent="0.2"/>
    <row r="94" spans="2:8" s="1" customFormat="1" ht="37.9" customHeight="1" x14ac:dyDescent="0.2"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5" t="s">
        <v>8</v>
      </c>
    </row>
    <row r="95" spans="2:8" s="1" customFormat="1" ht="21.4" customHeight="1" x14ac:dyDescent="0.2">
      <c r="B95" s="6" t="s">
        <v>129</v>
      </c>
      <c r="C95" s="6" t="s">
        <v>130</v>
      </c>
      <c r="D95" s="6" t="s">
        <v>21</v>
      </c>
      <c r="E95" s="7">
        <v>44244</v>
      </c>
      <c r="F95" s="6" t="s">
        <v>131</v>
      </c>
      <c r="G95" s="8">
        <v>5394</v>
      </c>
      <c r="H95" s="9" t="s">
        <v>18</v>
      </c>
    </row>
    <row r="96" spans="2:8" s="1" customFormat="1" ht="20.85" customHeight="1" x14ac:dyDescent="0.2">
      <c r="B96" s="10"/>
      <c r="C96" s="11"/>
      <c r="D96" s="11"/>
      <c r="E96" s="11"/>
      <c r="F96" s="11"/>
      <c r="G96" s="12">
        <f>SUM(G95)</f>
        <v>5394</v>
      </c>
      <c r="H96" s="11"/>
    </row>
    <row r="97" spans="6:7" s="1" customFormat="1" ht="15.4" customHeight="1" x14ac:dyDescent="0.2"/>
    <row r="98" spans="6:7" s="1" customFormat="1" ht="10.15" customHeight="1" x14ac:dyDescent="0.2"/>
    <row r="99" spans="6:7" s="1" customFormat="1" ht="15.4" customHeight="1" x14ac:dyDescent="0.2"/>
    <row r="101" spans="6:7" x14ac:dyDescent="0.2">
      <c r="F101" s="13" t="s">
        <v>132</v>
      </c>
      <c r="G101" s="14">
        <f>G12+G25+G37+G57+G66+G75+G89+G96</f>
        <v>1534088.82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2021-03-26T15:57:00Z</cp:lastPrinted>
  <dcterms:created xsi:type="dcterms:W3CDTF">2021-03-26T15:52:56Z</dcterms:created>
  <dcterms:modified xsi:type="dcterms:W3CDTF">2021-03-26T15:57:03Z</dcterms:modified>
</cp:coreProperties>
</file>