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SSdata\Efin-CP\Transparency Reports for the Website\Website Copies (Purchase Orders)\2022\June\"/>
    </mc:Choice>
  </mc:AlternateContent>
  <xr:revisionPtr revIDLastSave="0" documentId="13_ncr:1_{B5095130-6A10-4B23-ABC6-43EF4E4C79A4}" xr6:coauthVersionLast="47" xr6:coauthVersionMax="47" xr10:uidLastSave="{00000000-0000-0000-0000-000000000000}"/>
  <bookViews>
    <workbookView xWindow="-120" yWindow="-120" windowWidth="20730" windowHeight="11160" xr2:uid="{5215F5CE-BF4C-4AC7-8804-577FDACF9D4E}"/>
  </bookViews>
  <sheets>
    <sheet name="Final report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1" l="1"/>
  <c r="G69" i="1"/>
  <c r="G62" i="1"/>
  <c r="G48" i="1"/>
  <c r="G30" i="1"/>
  <c r="G18" i="1"/>
  <c r="G11" i="1"/>
  <c r="G78" i="1" s="1"/>
</calcChain>
</file>

<file path=xl/sharedStrings.xml><?xml version="1.0" encoding="utf-8"?>
<sst xmlns="http://schemas.openxmlformats.org/spreadsheetml/2006/main" count="223" uniqueCount="106">
  <si>
    <t>Purchase Orders Raised Over £5,000 in June 2022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</si>
  <si>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</si>
  <si>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</si>
  <si>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</si>
  <si>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</si>
  <si>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</si>
  <si>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</si>
  <si>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</si>
  <si>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</si>
  <si>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Veolia Es (Uk) Ltd</t>
  </si>
  <si>
    <t>Veolia Waste Contract</t>
  </si>
  <si>
    <t>Transport Related Expenditure</t>
  </si>
  <si>
    <t>SC00763</t>
  </si>
  <si>
    <t>Capital</t>
  </si>
  <si>
    <t>Idom Merebrook Ltd</t>
  </si>
  <si>
    <t>Pollution Reduction</t>
  </si>
  <si>
    <t>Supplies And Services</t>
  </si>
  <si>
    <t>EH02260</t>
  </si>
  <si>
    <t>Revenue</t>
  </si>
  <si>
    <t>Recruitment Solutions (Folkestone) Limited</t>
  </si>
  <si>
    <t>Customer Services</t>
  </si>
  <si>
    <t>Employees</t>
  </si>
  <si>
    <t>CS00389</t>
  </si>
  <si>
    <t>The Sports Trust</t>
  </si>
  <si>
    <t>Sports Development Initiatives</t>
  </si>
  <si>
    <t>CR01615</t>
  </si>
  <si>
    <t>Economic Development</t>
  </si>
  <si>
    <t>Amp Productions Ltd</t>
  </si>
  <si>
    <t>Folkestone Airshow</t>
  </si>
  <si>
    <t>CR01611</t>
  </si>
  <si>
    <t>Estates &amp; Operations</t>
  </si>
  <si>
    <t>Folkestone &amp; Hythe D C</t>
  </si>
  <si>
    <t>Misc Otterpool Property</t>
  </si>
  <si>
    <t>Premises-Related Expenditure</t>
  </si>
  <si>
    <t>P011886</t>
  </si>
  <si>
    <t>P011887</t>
  </si>
  <si>
    <t>P011888</t>
  </si>
  <si>
    <t>Harmer &amp; Sons Grounds Maintenance Ltd</t>
  </si>
  <si>
    <t>Grounds Maintenance</t>
  </si>
  <si>
    <t>GM11629</t>
  </si>
  <si>
    <t>Legrand Electric Ltd</t>
  </si>
  <si>
    <t>Lifeline Facilities</t>
  </si>
  <si>
    <t>LL00652</t>
  </si>
  <si>
    <t>Painting Spaces Kent Ltd</t>
  </si>
  <si>
    <t>Maintenance Officers</t>
  </si>
  <si>
    <t>P011923</t>
  </si>
  <si>
    <t>Finance Customer &amp; Support</t>
  </si>
  <si>
    <t>Gerald Eve Llp</t>
  </si>
  <si>
    <t>Community Infrastructure Levy</t>
  </si>
  <si>
    <t>SD00874</t>
  </si>
  <si>
    <t>Planning Policy</t>
  </si>
  <si>
    <t>Kent County Council</t>
  </si>
  <si>
    <t>Covid-19</t>
  </si>
  <si>
    <t>RB01335</t>
  </si>
  <si>
    <t>Shepway Citizens Advice Bureau Ltd</t>
  </si>
  <si>
    <t>General Grants</t>
  </si>
  <si>
    <t>CR01612</t>
  </si>
  <si>
    <t>Socitm Advisory Limited</t>
  </si>
  <si>
    <t>Ict Operations</t>
  </si>
  <si>
    <t>IT04325</t>
  </si>
  <si>
    <t>Aspirecrm Ltd</t>
  </si>
  <si>
    <t>Business Support - Systems</t>
  </si>
  <si>
    <t>IT04326</t>
  </si>
  <si>
    <t>Dell Corporation Ltd</t>
  </si>
  <si>
    <t>Pc Replacement Programme</t>
  </si>
  <si>
    <t>IT04331</t>
  </si>
  <si>
    <t>Objective Corporation Uk Limited</t>
  </si>
  <si>
    <t>IT04330</t>
  </si>
  <si>
    <t>Strange Cargo Arts Company Ltd</t>
  </si>
  <si>
    <t>CR01614</t>
  </si>
  <si>
    <t>IT04332</t>
  </si>
  <si>
    <t>Specialist Computer Centres Plc</t>
  </si>
  <si>
    <t>IT04333</t>
  </si>
  <si>
    <t>Folkestone Sports Centre Trust</t>
  </si>
  <si>
    <t>CO03141</t>
  </si>
  <si>
    <t>Housing Revenue Account</t>
  </si>
  <si>
    <t>R J Lift Services Ltd</t>
  </si>
  <si>
    <t>Disabled Adaptations</t>
  </si>
  <si>
    <t>HA00672</t>
  </si>
  <si>
    <t>Pa Group Uk Ltd</t>
  </si>
  <si>
    <t>Kitchen Replacements</t>
  </si>
  <si>
    <t>HA00673</t>
  </si>
  <si>
    <t>Housing</t>
  </si>
  <si>
    <t>2035 Assessments Limited</t>
  </si>
  <si>
    <t>Ross House</t>
  </si>
  <si>
    <t>HA00675</t>
  </si>
  <si>
    <t>Fire Compliance Management Services Ltd</t>
  </si>
  <si>
    <t>Planned Maintenance</t>
  </si>
  <si>
    <t>HA00693</t>
  </si>
  <si>
    <t>Gas Advisory Services Ltd</t>
  </si>
  <si>
    <t>HA00692</t>
  </si>
  <si>
    <t>Metroline Security Limited</t>
  </si>
  <si>
    <t>Door Block Entry</t>
  </si>
  <si>
    <t>HA00696</t>
  </si>
  <si>
    <t>Mears Ltd</t>
  </si>
  <si>
    <t>Insurance Claims</t>
  </si>
  <si>
    <t>HA00698</t>
  </si>
  <si>
    <t>Planning</t>
  </si>
  <si>
    <t>S Milton T/A Milton Groundworks</t>
  </si>
  <si>
    <t>Building Control</t>
  </si>
  <si>
    <t>BC00245</t>
  </si>
  <si>
    <t>Strategic Development</t>
  </si>
  <si>
    <t>Arcadis Llp</t>
  </si>
  <si>
    <t>Otterpool - Developer</t>
  </si>
  <si>
    <t>SD00875</t>
  </si>
  <si>
    <t xml:space="preserve">Report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</si>
</sst>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0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left"/>
    </xf>
    <xf numFmtId="0" fontId="9" fillId="0" borderId="2" xfId="0" applyFont="1" applyBorder="1"/>
    <xf numFmtId="4" fontId="9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C11E-98EF-4B36-88AF-6CC87C938D60}">
  <sheetPr>
    <pageSetUpPr fitToPage="1"/>
  </sheetPr>
  <dimension ref="B1:H108"/>
  <sheetViews>
    <sheetView tabSelected="1" topLeftCell="A50" workbookViewId="0">
      <selection activeCell="A63" sqref="A63:XFD63"/>
    </sheetView>
  </sheetViews>
  <sheetFormatPr defaultRowHeight="15" x14ac:dyDescent="0.25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2" t="s">
        <v>0</v>
      </c>
      <c r="C2" s="3"/>
    </row>
    <row r="3" spans="2:8" s="1" customFormat="1" ht="24.6" customHeight="1" x14ac:dyDescent="0.2"/>
    <row r="4" spans="2:8" s="1" customFormat="1" ht="20.25" customHeight="1" x14ac:dyDescent="0.2">
      <c r="B4" s="4" t="s">
        <v>1</v>
      </c>
    </row>
    <row r="5" spans="2:8" s="1" customFormat="1" ht="10.15" customHeight="1" x14ac:dyDescent="0.2"/>
    <row r="6" spans="2:8" s="1" customFormat="1" ht="37.9" customHeight="1" x14ac:dyDescent="0.2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</row>
    <row r="7" spans="2:8" s="1" customFormat="1" ht="21.4" customHeight="1" x14ac:dyDescent="0.2">
      <c r="B7" s="7" t="s">
        <v>9</v>
      </c>
      <c r="C7" s="7" t="s">
        <v>10</v>
      </c>
      <c r="D7" s="7" t="s">
        <v>11</v>
      </c>
      <c r="E7" s="8">
        <v>44713</v>
      </c>
      <c r="F7" s="7" t="s">
        <v>12</v>
      </c>
      <c r="G7" s="9">
        <v>13586.93</v>
      </c>
      <c r="H7" s="10" t="s">
        <v>13</v>
      </c>
    </row>
    <row r="8" spans="2:8" s="1" customFormat="1" ht="21.4" customHeight="1" x14ac:dyDescent="0.2">
      <c r="B8" s="7" t="s">
        <v>14</v>
      </c>
      <c r="C8" s="7" t="s">
        <v>15</v>
      </c>
      <c r="D8" s="7" t="s">
        <v>16</v>
      </c>
      <c r="E8" s="8">
        <v>44725</v>
      </c>
      <c r="F8" s="7" t="s">
        <v>17</v>
      </c>
      <c r="G8" s="9">
        <v>19000</v>
      </c>
      <c r="H8" s="10" t="s">
        <v>18</v>
      </c>
    </row>
    <row r="9" spans="2:8" s="1" customFormat="1" ht="21.4" customHeight="1" x14ac:dyDescent="0.2">
      <c r="B9" s="7" t="s">
        <v>19</v>
      </c>
      <c r="C9" s="7" t="s">
        <v>20</v>
      </c>
      <c r="D9" s="7" t="s">
        <v>21</v>
      </c>
      <c r="E9" s="8">
        <v>44741</v>
      </c>
      <c r="F9" s="7" t="s">
        <v>22</v>
      </c>
      <c r="G9" s="9">
        <v>6236.1</v>
      </c>
      <c r="H9" s="10" t="s">
        <v>18</v>
      </c>
    </row>
    <row r="10" spans="2:8" s="1" customFormat="1" ht="21.4" customHeight="1" x14ac:dyDescent="0.2">
      <c r="B10" s="7" t="s">
        <v>23</v>
      </c>
      <c r="C10" s="7" t="s">
        <v>24</v>
      </c>
      <c r="D10" s="7" t="s">
        <v>16</v>
      </c>
      <c r="E10" s="8">
        <v>44742</v>
      </c>
      <c r="F10" s="7" t="s">
        <v>25</v>
      </c>
      <c r="G10" s="9">
        <v>7000</v>
      </c>
      <c r="H10" s="10" t="s">
        <v>18</v>
      </c>
    </row>
    <row r="11" spans="2:8" s="1" customFormat="1" ht="20.85" customHeight="1" x14ac:dyDescent="0.2">
      <c r="B11" s="11"/>
      <c r="C11" s="12"/>
      <c r="D11" s="12"/>
      <c r="E11" s="12"/>
      <c r="F11" s="12"/>
      <c r="G11" s="13">
        <f>SUM(G7:G10)</f>
        <v>45823.03</v>
      </c>
      <c r="H11" s="12"/>
    </row>
    <row r="12" spans="2:8" s="1" customFormat="1" ht="15.4" customHeight="1" x14ac:dyDescent="0.2"/>
    <row r="13" spans="2:8" s="1" customFormat="1" ht="10.15" customHeight="1" x14ac:dyDescent="0.2"/>
    <row r="14" spans="2:8" s="1" customFormat="1" ht="20.25" customHeight="1" x14ac:dyDescent="0.2">
      <c r="B14" s="4" t="s">
        <v>26</v>
      </c>
    </row>
    <row r="15" spans="2:8" s="1" customFormat="1" ht="10.15" customHeight="1" x14ac:dyDescent="0.2"/>
    <row r="16" spans="2:8" s="1" customFormat="1" ht="37.9" customHeight="1" x14ac:dyDescent="0.2"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6" t="s">
        <v>8</v>
      </c>
    </row>
    <row r="17" spans="2:8" s="1" customFormat="1" ht="21.4" customHeight="1" x14ac:dyDescent="0.2">
      <c r="B17" s="7" t="s">
        <v>27</v>
      </c>
      <c r="C17" s="7" t="s">
        <v>28</v>
      </c>
      <c r="D17" s="7" t="s">
        <v>16</v>
      </c>
      <c r="E17" s="8">
        <v>44725</v>
      </c>
      <c r="F17" s="7" t="s">
        <v>29</v>
      </c>
      <c r="G17" s="9">
        <v>21200</v>
      </c>
      <c r="H17" s="10" t="s">
        <v>18</v>
      </c>
    </row>
    <row r="18" spans="2:8" s="1" customFormat="1" ht="20.85" customHeight="1" x14ac:dyDescent="0.2">
      <c r="B18" s="11"/>
      <c r="C18" s="12"/>
      <c r="D18" s="12"/>
      <c r="E18" s="12"/>
      <c r="F18" s="12"/>
      <c r="G18" s="13">
        <f>SUM(G17)</f>
        <v>21200</v>
      </c>
      <c r="H18" s="12"/>
    </row>
    <row r="19" spans="2:8" s="1" customFormat="1" ht="15.4" customHeight="1" x14ac:dyDescent="0.2"/>
    <row r="20" spans="2:8" s="1" customFormat="1" ht="10.15" customHeight="1" x14ac:dyDescent="0.2"/>
    <row r="21" spans="2:8" s="1" customFormat="1" ht="20.25" customHeight="1" x14ac:dyDescent="0.2">
      <c r="B21" s="4" t="s">
        <v>30</v>
      </c>
    </row>
    <row r="22" spans="2:8" s="1" customFormat="1" ht="10.15" customHeight="1" x14ac:dyDescent="0.2"/>
    <row r="23" spans="2:8" s="1" customFormat="1" ht="37.9" customHeight="1" x14ac:dyDescent="0.2">
      <c r="B23" s="5" t="s">
        <v>2</v>
      </c>
      <c r="C23" s="5" t="s">
        <v>3</v>
      </c>
      <c r="D23" s="5" t="s">
        <v>4</v>
      </c>
      <c r="E23" s="5" t="s">
        <v>5</v>
      </c>
      <c r="F23" s="5" t="s">
        <v>6</v>
      </c>
      <c r="G23" s="5" t="s">
        <v>7</v>
      </c>
      <c r="H23" s="6" t="s">
        <v>8</v>
      </c>
    </row>
    <row r="24" spans="2:8" s="1" customFormat="1" ht="21.4" customHeight="1" x14ac:dyDescent="0.2">
      <c r="B24" s="14" t="s">
        <v>31</v>
      </c>
      <c r="C24" s="14" t="s">
        <v>32</v>
      </c>
      <c r="D24" s="7" t="s">
        <v>33</v>
      </c>
      <c r="E24" s="8">
        <v>44718</v>
      </c>
      <c r="F24" s="14" t="s">
        <v>34</v>
      </c>
      <c r="G24" s="9">
        <v>5370.73</v>
      </c>
      <c r="H24" s="10" t="s">
        <v>18</v>
      </c>
    </row>
    <row r="25" spans="2:8" s="1" customFormat="1" ht="21.4" customHeight="1" x14ac:dyDescent="0.2">
      <c r="B25" s="14" t="s">
        <v>31</v>
      </c>
      <c r="C25" s="14" t="s">
        <v>32</v>
      </c>
      <c r="D25" s="7" t="s">
        <v>33</v>
      </c>
      <c r="E25" s="8">
        <v>44718</v>
      </c>
      <c r="F25" s="14" t="s">
        <v>35</v>
      </c>
      <c r="G25" s="9">
        <v>5022.21</v>
      </c>
      <c r="H25" s="15" t="s">
        <v>18</v>
      </c>
    </row>
    <row r="26" spans="2:8" s="1" customFormat="1" ht="21.4" customHeight="1" x14ac:dyDescent="0.2">
      <c r="B26" s="14" t="s">
        <v>31</v>
      </c>
      <c r="C26" s="14" t="s">
        <v>32</v>
      </c>
      <c r="D26" s="7" t="s">
        <v>33</v>
      </c>
      <c r="E26" s="8">
        <v>44718</v>
      </c>
      <c r="F26" s="16" t="s">
        <v>36</v>
      </c>
      <c r="G26" s="9">
        <v>6959.7</v>
      </c>
      <c r="H26" s="15" t="s">
        <v>18</v>
      </c>
    </row>
    <row r="27" spans="2:8" s="1" customFormat="1" ht="21.4" customHeight="1" x14ac:dyDescent="0.2">
      <c r="B27" s="7" t="s">
        <v>37</v>
      </c>
      <c r="C27" s="7" t="s">
        <v>38</v>
      </c>
      <c r="D27" s="7" t="s">
        <v>33</v>
      </c>
      <c r="E27" s="8">
        <v>44728</v>
      </c>
      <c r="F27" s="7" t="s">
        <v>39</v>
      </c>
      <c r="G27" s="9">
        <v>17201.349999999999</v>
      </c>
      <c r="H27" s="10" t="s">
        <v>18</v>
      </c>
    </row>
    <row r="28" spans="2:8" s="1" customFormat="1" ht="21.4" customHeight="1" x14ac:dyDescent="0.2">
      <c r="B28" s="7" t="s">
        <v>40</v>
      </c>
      <c r="C28" s="7" t="s">
        <v>41</v>
      </c>
      <c r="D28" s="7" t="s">
        <v>16</v>
      </c>
      <c r="E28" s="8">
        <v>44741</v>
      </c>
      <c r="F28" s="7" t="s">
        <v>42</v>
      </c>
      <c r="G28" s="9">
        <v>28622.04</v>
      </c>
      <c r="H28" s="10" t="s">
        <v>18</v>
      </c>
    </row>
    <row r="29" spans="2:8" s="1" customFormat="1" ht="21.4" customHeight="1" x14ac:dyDescent="0.2">
      <c r="B29" s="7" t="s">
        <v>43</v>
      </c>
      <c r="C29" s="7" t="s">
        <v>44</v>
      </c>
      <c r="D29" s="7" t="s">
        <v>16</v>
      </c>
      <c r="E29" s="8">
        <v>44735</v>
      </c>
      <c r="F29" s="14" t="s">
        <v>45</v>
      </c>
      <c r="G29" s="9">
        <v>5430</v>
      </c>
      <c r="H29" s="15" t="s">
        <v>18</v>
      </c>
    </row>
    <row r="30" spans="2:8" s="1" customFormat="1" ht="20.85" customHeight="1" x14ac:dyDescent="0.2">
      <c r="B30" s="11"/>
      <c r="C30" s="12"/>
      <c r="D30" s="12"/>
      <c r="E30" s="12"/>
      <c r="F30" s="12"/>
      <c r="G30" s="13">
        <f>SUM(G24:G29)</f>
        <v>68606.03</v>
      </c>
      <c r="H30" s="12"/>
    </row>
    <row r="31" spans="2:8" s="1" customFormat="1" ht="15.4" customHeight="1" x14ac:dyDescent="0.2"/>
    <row r="32" spans="2:8" s="1" customFormat="1" ht="10.15" customHeight="1" x14ac:dyDescent="0.2"/>
    <row r="33" spans="2:8" s="1" customFormat="1" ht="20.25" customHeight="1" x14ac:dyDescent="0.2">
      <c r="B33" s="4" t="s">
        <v>46</v>
      </c>
    </row>
    <row r="34" spans="2:8" s="1" customFormat="1" ht="10.15" customHeight="1" x14ac:dyDescent="0.2"/>
    <row r="35" spans="2:8" s="1" customFormat="1" ht="37.9" customHeight="1" x14ac:dyDescent="0.2">
      <c r="B35" s="5" t="s">
        <v>2</v>
      </c>
      <c r="C35" s="5" t="s">
        <v>3</v>
      </c>
      <c r="D35" s="5" t="s">
        <v>4</v>
      </c>
      <c r="E35" s="5" t="s">
        <v>5</v>
      </c>
      <c r="F35" s="5" t="s">
        <v>6</v>
      </c>
      <c r="G35" s="5" t="s">
        <v>7</v>
      </c>
      <c r="H35" s="6" t="s">
        <v>8</v>
      </c>
    </row>
    <row r="36" spans="2:8" s="1" customFormat="1" ht="21.4" customHeight="1" x14ac:dyDescent="0.2">
      <c r="B36" s="7" t="s">
        <v>47</v>
      </c>
      <c r="C36" s="7" t="s">
        <v>48</v>
      </c>
      <c r="D36" s="7" t="s">
        <v>16</v>
      </c>
      <c r="E36" s="8">
        <v>44720</v>
      </c>
      <c r="F36" s="7" t="s">
        <v>49</v>
      </c>
      <c r="G36" s="9">
        <v>3000</v>
      </c>
      <c r="H36" s="10" t="s">
        <v>18</v>
      </c>
    </row>
    <row r="37" spans="2:8" s="1" customFormat="1" ht="21.4" customHeight="1" x14ac:dyDescent="0.2">
      <c r="B37" s="7" t="s">
        <v>47</v>
      </c>
      <c r="C37" s="7" t="s">
        <v>50</v>
      </c>
      <c r="D37" s="7" t="s">
        <v>16</v>
      </c>
      <c r="E37" s="8">
        <v>44720</v>
      </c>
      <c r="F37" s="7" t="s">
        <v>49</v>
      </c>
      <c r="G37" s="9">
        <v>22101</v>
      </c>
      <c r="H37" s="10" t="s">
        <v>18</v>
      </c>
    </row>
    <row r="38" spans="2:8" s="1" customFormat="1" ht="21.4" customHeight="1" x14ac:dyDescent="0.2">
      <c r="B38" s="7" t="s">
        <v>51</v>
      </c>
      <c r="C38" s="7" t="s">
        <v>52</v>
      </c>
      <c r="D38" s="7" t="s">
        <v>16</v>
      </c>
      <c r="E38" s="8">
        <v>44721</v>
      </c>
      <c r="F38" s="7" t="s">
        <v>53</v>
      </c>
      <c r="G38" s="9">
        <v>5000</v>
      </c>
      <c r="H38" s="10" t="s">
        <v>18</v>
      </c>
    </row>
    <row r="39" spans="2:8" s="1" customFormat="1" ht="21.4" customHeight="1" x14ac:dyDescent="0.2">
      <c r="B39" s="7" t="s">
        <v>54</v>
      </c>
      <c r="C39" s="7" t="s">
        <v>55</v>
      </c>
      <c r="D39" s="7" t="s">
        <v>16</v>
      </c>
      <c r="E39" s="8">
        <v>44725</v>
      </c>
      <c r="F39" s="7" t="s">
        <v>56</v>
      </c>
      <c r="G39" s="9">
        <v>57000</v>
      </c>
      <c r="H39" s="10" t="s">
        <v>18</v>
      </c>
    </row>
    <row r="40" spans="2:8" s="1" customFormat="1" ht="21.4" customHeight="1" x14ac:dyDescent="0.2">
      <c r="B40" s="7" t="s">
        <v>57</v>
      </c>
      <c r="C40" s="7" t="s">
        <v>58</v>
      </c>
      <c r="D40" s="7" t="s">
        <v>16</v>
      </c>
      <c r="E40" s="8">
        <v>44727</v>
      </c>
      <c r="F40" s="7" t="s">
        <v>59</v>
      </c>
      <c r="G40" s="9">
        <v>9215</v>
      </c>
      <c r="H40" s="10" t="s">
        <v>18</v>
      </c>
    </row>
    <row r="41" spans="2:8" s="1" customFormat="1" ht="21.4" customHeight="1" x14ac:dyDescent="0.2">
      <c r="B41" s="7" t="s">
        <v>60</v>
      </c>
      <c r="C41" s="7" t="s">
        <v>61</v>
      </c>
      <c r="D41" s="7" t="s">
        <v>16</v>
      </c>
      <c r="E41" s="8">
        <v>44732</v>
      </c>
      <c r="F41" s="7" t="s">
        <v>62</v>
      </c>
      <c r="G41" s="9">
        <v>8775</v>
      </c>
      <c r="H41" s="10" t="s">
        <v>18</v>
      </c>
    </row>
    <row r="42" spans="2:8" s="1" customFormat="1" ht="21.4" customHeight="1" x14ac:dyDescent="0.2">
      <c r="B42" s="7" t="s">
        <v>63</v>
      </c>
      <c r="C42" s="7" t="s">
        <v>64</v>
      </c>
      <c r="D42" s="7" t="s">
        <v>16</v>
      </c>
      <c r="E42" s="8">
        <v>44735</v>
      </c>
      <c r="F42" s="7" t="s">
        <v>65</v>
      </c>
      <c r="G42" s="9">
        <v>20360</v>
      </c>
      <c r="H42" s="10" t="s">
        <v>13</v>
      </c>
    </row>
    <row r="43" spans="2:8" s="1" customFormat="1" ht="21.4" customHeight="1" x14ac:dyDescent="0.2">
      <c r="B43" s="7" t="s">
        <v>66</v>
      </c>
      <c r="C43" s="7" t="s">
        <v>58</v>
      </c>
      <c r="D43" s="7" t="s">
        <v>16</v>
      </c>
      <c r="E43" s="8">
        <v>44735</v>
      </c>
      <c r="F43" s="7" t="s">
        <v>67</v>
      </c>
      <c r="G43" s="9">
        <v>13031.73</v>
      </c>
      <c r="H43" s="10" t="s">
        <v>18</v>
      </c>
    </row>
    <row r="44" spans="2:8" s="1" customFormat="1" ht="21.4" customHeight="1" x14ac:dyDescent="0.2">
      <c r="B44" s="7" t="s">
        <v>68</v>
      </c>
      <c r="C44" s="7" t="s">
        <v>52</v>
      </c>
      <c r="D44" s="7" t="s">
        <v>16</v>
      </c>
      <c r="E44" s="8">
        <v>44735</v>
      </c>
      <c r="F44" s="7" t="s">
        <v>69</v>
      </c>
      <c r="G44" s="9">
        <v>9000</v>
      </c>
      <c r="H44" s="10" t="s">
        <v>18</v>
      </c>
    </row>
    <row r="45" spans="2:8" s="1" customFormat="1" ht="21.4" customHeight="1" x14ac:dyDescent="0.2">
      <c r="B45" s="7" t="s">
        <v>63</v>
      </c>
      <c r="C45" s="7" t="s">
        <v>64</v>
      </c>
      <c r="D45" s="7" t="s">
        <v>16</v>
      </c>
      <c r="E45" s="8">
        <v>44736</v>
      </c>
      <c r="F45" s="7" t="s">
        <v>70</v>
      </c>
      <c r="G45" s="9">
        <v>9405</v>
      </c>
      <c r="H45" s="10" t="s">
        <v>13</v>
      </c>
    </row>
    <row r="46" spans="2:8" s="1" customFormat="1" ht="21.4" customHeight="1" x14ac:dyDescent="0.2">
      <c r="B46" s="7" t="s">
        <v>71</v>
      </c>
      <c r="C46" s="7" t="s">
        <v>58</v>
      </c>
      <c r="D46" s="7" t="s">
        <v>16</v>
      </c>
      <c r="E46" s="8">
        <v>44736</v>
      </c>
      <c r="F46" s="7" t="s">
        <v>72</v>
      </c>
      <c r="G46" s="9">
        <v>6149.08</v>
      </c>
      <c r="H46" s="10" t="s">
        <v>18</v>
      </c>
    </row>
    <row r="47" spans="2:8" s="1" customFormat="1" ht="21.4" customHeight="1" x14ac:dyDescent="0.2">
      <c r="B47" s="7" t="s">
        <v>73</v>
      </c>
      <c r="C47" s="7" t="s">
        <v>52</v>
      </c>
      <c r="D47" s="7" t="s">
        <v>16</v>
      </c>
      <c r="E47" s="8">
        <v>44741</v>
      </c>
      <c r="F47" s="7" t="s">
        <v>74</v>
      </c>
      <c r="G47" s="9">
        <v>10500</v>
      </c>
      <c r="H47" s="10" t="s">
        <v>18</v>
      </c>
    </row>
    <row r="48" spans="2:8" s="1" customFormat="1" ht="20.85" customHeight="1" x14ac:dyDescent="0.2">
      <c r="B48" s="11"/>
      <c r="C48" s="12"/>
      <c r="D48" s="12"/>
      <c r="E48" s="12"/>
      <c r="F48" s="12"/>
      <c r="G48" s="13">
        <f>SUM(G36:G47)</f>
        <v>173536.81</v>
      </c>
      <c r="H48" s="12"/>
    </row>
    <row r="49" spans="2:8" s="1" customFormat="1" ht="15.4" customHeight="1" x14ac:dyDescent="0.2"/>
    <row r="50" spans="2:8" s="1" customFormat="1" ht="10.15" customHeight="1" x14ac:dyDescent="0.2"/>
    <row r="51" spans="2:8" s="1" customFormat="1" ht="20.25" customHeight="1" x14ac:dyDescent="0.2">
      <c r="B51" s="4" t="s">
        <v>75</v>
      </c>
    </row>
    <row r="52" spans="2:8" s="1" customFormat="1" ht="10.15" customHeight="1" x14ac:dyDescent="0.2"/>
    <row r="53" spans="2:8" s="1" customFormat="1" ht="37.9" customHeight="1" x14ac:dyDescent="0.2">
      <c r="B53" s="5" t="s">
        <v>2</v>
      </c>
      <c r="C53" s="5" t="s">
        <v>3</v>
      </c>
      <c r="D53" s="5" t="s">
        <v>4</v>
      </c>
      <c r="E53" s="5" t="s">
        <v>5</v>
      </c>
      <c r="F53" s="5" t="s">
        <v>6</v>
      </c>
      <c r="G53" s="5" t="s">
        <v>7</v>
      </c>
      <c r="H53" s="6" t="s">
        <v>8</v>
      </c>
    </row>
    <row r="54" spans="2:8" s="1" customFormat="1" ht="21.4" customHeight="1" x14ac:dyDescent="0.2">
      <c r="B54" s="7" t="s">
        <v>76</v>
      </c>
      <c r="C54" s="7" t="s">
        <v>77</v>
      </c>
      <c r="D54" s="7" t="s">
        <v>33</v>
      </c>
      <c r="E54" s="8">
        <v>44719</v>
      </c>
      <c r="F54" s="7" t="s">
        <v>78</v>
      </c>
      <c r="G54" s="9">
        <v>5012</v>
      </c>
      <c r="H54" s="10" t="s">
        <v>13</v>
      </c>
    </row>
    <row r="55" spans="2:8" s="1" customFormat="1" ht="21.4" customHeight="1" x14ac:dyDescent="0.2">
      <c r="B55" s="7" t="s">
        <v>79</v>
      </c>
      <c r="C55" s="7" t="s">
        <v>80</v>
      </c>
      <c r="D55" s="7" t="s">
        <v>33</v>
      </c>
      <c r="E55" s="8">
        <v>44721</v>
      </c>
      <c r="F55" s="7" t="s">
        <v>81</v>
      </c>
      <c r="G55" s="9">
        <v>36000</v>
      </c>
      <c r="H55" s="10" t="s">
        <v>13</v>
      </c>
    </row>
    <row r="56" spans="2:8" s="1" customFormat="1" ht="21.4" customHeight="1" x14ac:dyDescent="0.2">
      <c r="B56" s="7" t="s">
        <v>54</v>
      </c>
      <c r="C56" s="7" t="s">
        <v>82</v>
      </c>
      <c r="D56" s="7" t="s">
        <v>16</v>
      </c>
      <c r="E56" s="8">
        <v>44725</v>
      </c>
      <c r="F56" s="7" t="s">
        <v>56</v>
      </c>
      <c r="G56" s="9">
        <v>10800</v>
      </c>
      <c r="H56" s="10" t="s">
        <v>18</v>
      </c>
    </row>
    <row r="57" spans="2:8" s="1" customFormat="1" ht="21.4" customHeight="1" x14ac:dyDescent="0.2">
      <c r="B57" s="7" t="s">
        <v>83</v>
      </c>
      <c r="C57" s="7" t="s">
        <v>84</v>
      </c>
      <c r="D57" s="7" t="s">
        <v>33</v>
      </c>
      <c r="E57" s="8">
        <v>44726</v>
      </c>
      <c r="F57" s="7" t="s">
        <v>85</v>
      </c>
      <c r="G57" s="9">
        <v>8800</v>
      </c>
      <c r="H57" s="10" t="s">
        <v>13</v>
      </c>
    </row>
    <row r="58" spans="2:8" s="1" customFormat="1" ht="21.4" customHeight="1" x14ac:dyDescent="0.2">
      <c r="B58" s="7" t="s">
        <v>86</v>
      </c>
      <c r="C58" s="7" t="s">
        <v>87</v>
      </c>
      <c r="D58" s="7" t="s">
        <v>33</v>
      </c>
      <c r="E58" s="8">
        <v>44740</v>
      </c>
      <c r="F58" s="7" t="s">
        <v>88</v>
      </c>
      <c r="G58" s="9">
        <v>17714.72</v>
      </c>
      <c r="H58" s="10" t="s">
        <v>18</v>
      </c>
    </row>
    <row r="59" spans="2:8" s="1" customFormat="1" ht="21.4" customHeight="1" x14ac:dyDescent="0.2">
      <c r="B59" s="7" t="s">
        <v>89</v>
      </c>
      <c r="C59" s="7" t="s">
        <v>87</v>
      </c>
      <c r="D59" s="7" t="s">
        <v>33</v>
      </c>
      <c r="E59" s="8">
        <v>44740</v>
      </c>
      <c r="F59" s="7" t="s">
        <v>90</v>
      </c>
      <c r="G59" s="9">
        <v>5200</v>
      </c>
      <c r="H59" s="10" t="s">
        <v>18</v>
      </c>
    </row>
    <row r="60" spans="2:8" s="1" customFormat="1" ht="21.4" customHeight="1" x14ac:dyDescent="0.2">
      <c r="B60" s="7" t="s">
        <v>91</v>
      </c>
      <c r="C60" s="7" t="s">
        <v>92</v>
      </c>
      <c r="D60" s="7" t="s">
        <v>33</v>
      </c>
      <c r="E60" s="8">
        <v>44741</v>
      </c>
      <c r="F60" s="7" t="s">
        <v>93</v>
      </c>
      <c r="G60" s="9">
        <v>50000</v>
      </c>
      <c r="H60" s="10" t="s">
        <v>13</v>
      </c>
    </row>
    <row r="61" spans="2:8" s="1" customFormat="1" ht="21.4" customHeight="1" x14ac:dyDescent="0.2">
      <c r="B61" s="7" t="s">
        <v>94</v>
      </c>
      <c r="C61" s="7" t="s">
        <v>95</v>
      </c>
      <c r="D61" s="7" t="s">
        <v>33</v>
      </c>
      <c r="E61" s="8">
        <v>44742</v>
      </c>
      <c r="F61" s="7" t="s">
        <v>96</v>
      </c>
      <c r="G61" s="9">
        <v>5936.3</v>
      </c>
      <c r="H61" s="10" t="s">
        <v>18</v>
      </c>
    </row>
    <row r="62" spans="2:8" s="1" customFormat="1" ht="20.85" customHeight="1" x14ac:dyDescent="0.2">
      <c r="B62" s="11"/>
      <c r="C62" s="12"/>
      <c r="D62" s="12"/>
      <c r="E62" s="12"/>
      <c r="F62" s="12"/>
      <c r="G62" s="13">
        <f>SUM(G54:G61)</f>
        <v>139463.01999999999</v>
      </c>
      <c r="H62" s="12"/>
    </row>
    <row r="63" spans="2:8" s="1" customFormat="1" ht="15.4" customHeight="1" x14ac:dyDescent="0.2"/>
    <row r="64" spans="2:8" s="1" customFormat="1" ht="10.15" customHeight="1" x14ac:dyDescent="0.2"/>
    <row r="65" spans="2:8" s="1" customFormat="1" ht="20.25" customHeight="1" x14ac:dyDescent="0.2">
      <c r="B65" s="4" t="s">
        <v>97</v>
      </c>
    </row>
    <row r="66" spans="2:8" s="1" customFormat="1" ht="10.15" customHeight="1" x14ac:dyDescent="0.2"/>
    <row r="67" spans="2:8" s="1" customFormat="1" ht="37.9" customHeight="1" x14ac:dyDescent="0.2">
      <c r="B67" s="5" t="s">
        <v>2</v>
      </c>
      <c r="C67" s="5" t="s">
        <v>3</v>
      </c>
      <c r="D67" s="5" t="s">
        <v>4</v>
      </c>
      <c r="E67" s="5" t="s">
        <v>5</v>
      </c>
      <c r="F67" s="5" t="s">
        <v>6</v>
      </c>
      <c r="G67" s="5" t="s">
        <v>7</v>
      </c>
      <c r="H67" s="6" t="s">
        <v>8</v>
      </c>
    </row>
    <row r="68" spans="2:8" s="1" customFormat="1" ht="21.4" customHeight="1" x14ac:dyDescent="0.2">
      <c r="B68" s="7" t="s">
        <v>98</v>
      </c>
      <c r="C68" s="7" t="s">
        <v>99</v>
      </c>
      <c r="D68" s="7" t="s">
        <v>16</v>
      </c>
      <c r="E68" s="8">
        <v>44732</v>
      </c>
      <c r="F68" s="7" t="s">
        <v>100</v>
      </c>
      <c r="G68" s="9">
        <v>49890</v>
      </c>
      <c r="H68" s="10" t="s">
        <v>18</v>
      </c>
    </row>
    <row r="69" spans="2:8" s="1" customFormat="1" ht="20.85" customHeight="1" x14ac:dyDescent="0.2">
      <c r="B69" s="11"/>
      <c r="C69" s="12"/>
      <c r="D69" s="12"/>
      <c r="E69" s="12"/>
      <c r="F69" s="12"/>
      <c r="G69" s="13">
        <f>SUM(G68)</f>
        <v>49890</v>
      </c>
      <c r="H69" s="12"/>
    </row>
    <row r="70" spans="2:8" s="1" customFormat="1" ht="15.4" customHeight="1" x14ac:dyDescent="0.2"/>
    <row r="71" spans="2:8" s="1" customFormat="1" ht="10.15" customHeight="1" x14ac:dyDescent="0.2"/>
    <row r="72" spans="2:8" s="1" customFormat="1" ht="20.25" customHeight="1" x14ac:dyDescent="0.2">
      <c r="B72" s="4" t="s">
        <v>101</v>
      </c>
    </row>
    <row r="73" spans="2:8" s="1" customFormat="1" ht="10.15" customHeight="1" x14ac:dyDescent="0.2"/>
    <row r="74" spans="2:8" s="1" customFormat="1" ht="37.9" customHeight="1" x14ac:dyDescent="0.2">
      <c r="B74" s="5" t="s">
        <v>2</v>
      </c>
      <c r="C74" s="5" t="s">
        <v>3</v>
      </c>
      <c r="D74" s="5" t="s">
        <v>4</v>
      </c>
      <c r="E74" s="5" t="s">
        <v>5</v>
      </c>
      <c r="F74" s="5" t="s">
        <v>6</v>
      </c>
      <c r="G74" s="5" t="s">
        <v>7</v>
      </c>
      <c r="H74" s="6" t="s">
        <v>8</v>
      </c>
    </row>
    <row r="75" spans="2:8" s="1" customFormat="1" ht="21.4" customHeight="1" x14ac:dyDescent="0.2">
      <c r="B75" s="7" t="s">
        <v>102</v>
      </c>
      <c r="C75" s="7" t="s">
        <v>103</v>
      </c>
      <c r="D75" s="7" t="s">
        <v>16</v>
      </c>
      <c r="E75" s="8">
        <v>44725</v>
      </c>
      <c r="F75" s="7" t="s">
        <v>104</v>
      </c>
      <c r="G75" s="9">
        <v>145365</v>
      </c>
      <c r="H75" s="10" t="s">
        <v>18</v>
      </c>
    </row>
    <row r="76" spans="2:8" s="1" customFormat="1" ht="20.85" customHeight="1" x14ac:dyDescent="0.2">
      <c r="B76" s="11"/>
      <c r="C76" s="12"/>
      <c r="D76" s="12"/>
      <c r="E76" s="12"/>
      <c r="F76" s="12"/>
      <c r="G76" s="13">
        <f>SUM(G75)</f>
        <v>145365</v>
      </c>
      <c r="H76" s="12"/>
    </row>
    <row r="78" spans="2:8" x14ac:dyDescent="0.25">
      <c r="F78" s="17" t="s">
        <v>105</v>
      </c>
      <c r="G78" s="18">
        <f>G11+G18+G30+G48+G62+G69+G76</f>
        <v>643883.89</v>
      </c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6" customFormat="1" x14ac:dyDescent="0.25"/>
    <row r="107" customFormat="1" x14ac:dyDescent="0.25"/>
    <row r="108" customFormat="1" x14ac:dyDescent="0.25"/>
  </sheetData>
  <mergeCells count="1">
    <mergeCell ref="B2:C2"/>
  </mergeCells>
  <pageMargins left="0.7" right="0.7" top="0.75" bottom="0.75" header="0.3" footer="0.3"/>
  <pageSetup paperSize="9" scale="57" fitToHeight="0" orientation="portrait" verticalDpi="598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2022-08-01T14:03:53Z</cp:lastPrinted>
  <dcterms:created xsi:type="dcterms:W3CDTF">2022-08-01T14:00:16Z</dcterms:created>
  <dcterms:modified xsi:type="dcterms:W3CDTF">2022-08-01T14:03:59Z</dcterms:modified>
</cp:coreProperties>
</file>