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germain\Downloads\"/>
    </mc:Choice>
  </mc:AlternateContent>
  <xr:revisionPtr revIDLastSave="0" documentId="8_{F123029A-376A-49B2-A482-3CE288471068}" xr6:coauthVersionLast="47" xr6:coauthVersionMax="47" xr10:uidLastSave="{00000000-0000-0000-0000-000000000000}"/>
  <bookViews>
    <workbookView xWindow="10320" yWindow="-13236" windowWidth="23256" windowHeight="12576" xr2:uid="{A26D2833-0A40-4AFB-A027-416D743142C8}"/>
  </bookViews>
  <sheets>
    <sheet name="Website copy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2" i="1" l="1"/>
  <c r="G88" i="1" l="1"/>
  <c r="G80" i="1"/>
  <c r="G73" i="1"/>
  <c r="G66" i="1"/>
  <c r="G56" i="1"/>
  <c r="G49" i="1"/>
  <c r="G39" i="1"/>
  <c r="G29" i="1"/>
  <c r="G21" i="1"/>
  <c r="G9" i="1"/>
</calcChain>
</file>

<file path=xl/sharedStrings.xml><?xml version="1.0" encoding="utf-8"?>
<sst xmlns="http://schemas.openxmlformats.org/spreadsheetml/2006/main" count="215" uniqueCount="98">
  <si>
    <t>Purchase Orders Raised Over £5,000 in February 2023</t>
  </si>
  <si>
    <t>Cust Case Reg &amp; Communities</t>
  </si>
  <si>
    <t>Supplier Name</t>
  </si>
  <si>
    <t>Description</t>
  </si>
  <si>
    <t>Category</t>
  </si>
  <si>
    <t>Order Date</t>
  </si>
  <si>
    <t>Order Number</t>
  </si>
  <si>
    <t>Current Value</t>
  </si>
  <si>
    <t>Type of Spend</t>
  </si>
  <si>
    <t>Kent County Council</t>
  </si>
  <si>
    <t>Crime And Disorder</t>
  </si>
  <si>
    <t>Supplies And Services</t>
  </si>
  <si>
    <t>EH02327</t>
  </si>
  <si>
    <t>Revenue</t>
  </si>
  <si>
    <t>Four Seasons Fencing Ltd</t>
  </si>
  <si>
    <t>Mountfield Rd Employment Land</t>
  </si>
  <si>
    <t>RE00815</t>
  </si>
  <si>
    <t>Capital</t>
  </si>
  <si>
    <t>Economic Development</t>
  </si>
  <si>
    <t>Folkestone Brighter Place Luf</t>
  </si>
  <si>
    <t>RE00804</t>
  </si>
  <si>
    <t>Morton Brown Ltd</t>
  </si>
  <si>
    <t>High Street Fund</t>
  </si>
  <si>
    <t>RE00805</t>
  </si>
  <si>
    <t>Property Letting Furniture Solutions Ltd</t>
  </si>
  <si>
    <t>Uk Shared Prosperity Fund</t>
  </si>
  <si>
    <t>RE00806</t>
  </si>
  <si>
    <t>Folkestone Rainbow Centre</t>
  </si>
  <si>
    <t>RE00812</t>
  </si>
  <si>
    <t>Pa Group Uk Ltd</t>
  </si>
  <si>
    <t>RE00809</t>
  </si>
  <si>
    <t>Cheriton Road Sports Ground Trust</t>
  </si>
  <si>
    <t>Fstone &amp; Hythe Green Bus.Grant</t>
  </si>
  <si>
    <t>RE00814</t>
  </si>
  <si>
    <t>Estates &amp; Operations</t>
  </si>
  <si>
    <t>Street Lighting</t>
  </si>
  <si>
    <t>PK01133</t>
  </si>
  <si>
    <t>Amethyst Horticulture Ltd</t>
  </si>
  <si>
    <t>Grounds Maintenance</t>
  </si>
  <si>
    <t>GM11773</t>
  </si>
  <si>
    <t>Finance Customer &amp; Support</t>
  </si>
  <si>
    <t>Well Data Ltd</t>
  </si>
  <si>
    <t>Ict Operations</t>
  </si>
  <si>
    <t>IT04420</t>
  </si>
  <si>
    <t>Dover District Council</t>
  </si>
  <si>
    <t>Internal Audit</t>
  </si>
  <si>
    <t>Third Party Payments</t>
  </si>
  <si>
    <t>FS01409</t>
  </si>
  <si>
    <t>Policy In Practice Ltd</t>
  </si>
  <si>
    <t>Council Tax Reduction Scheme</t>
  </si>
  <si>
    <t>Income</t>
  </si>
  <si>
    <t>RB01372</t>
  </si>
  <si>
    <t>IT04428</t>
  </si>
  <si>
    <t>Governance Law &amp; Reg Services</t>
  </si>
  <si>
    <t>Civica Election Services Ltd</t>
  </si>
  <si>
    <t>County Elections (May 2021)</t>
  </si>
  <si>
    <t>DS01260</t>
  </si>
  <si>
    <t>Royal Mail Group Plc</t>
  </si>
  <si>
    <t>DS01259</t>
  </si>
  <si>
    <t>Recruitment Solutions (Folkestone) Limited</t>
  </si>
  <si>
    <t>Waste Contract Management</t>
  </si>
  <si>
    <t>Employees</t>
  </si>
  <si>
    <t>CS00396</t>
  </si>
  <si>
    <t>Three Hills Sports Park - Shepway Leisure</t>
  </si>
  <si>
    <t>Conducting Elections</t>
  </si>
  <si>
    <t>DS01262</t>
  </si>
  <si>
    <t>Housing</t>
  </si>
  <si>
    <t>The Hamlet Hotel (Kent) Ltd</t>
  </si>
  <si>
    <t>Homelessness(Exc P.S.Leasing)</t>
  </si>
  <si>
    <t>CH01867</t>
  </si>
  <si>
    <t>Housing Revenue Account</t>
  </si>
  <si>
    <t>Knightsbridge Fire Group Ltd</t>
  </si>
  <si>
    <t>Fire Protection Works</t>
  </si>
  <si>
    <t>Premises-Related Expenditure</t>
  </si>
  <si>
    <t>HA00856</t>
  </si>
  <si>
    <t>Mears Ltd</t>
  </si>
  <si>
    <t>Hra New Builds</t>
  </si>
  <si>
    <t>HO00206</t>
  </si>
  <si>
    <t>Nec Software Solutions Uk Ltd</t>
  </si>
  <si>
    <t>HO00210</t>
  </si>
  <si>
    <t>Wrekin Windows</t>
  </si>
  <si>
    <t>Replacement Windows And Doors</t>
  </si>
  <si>
    <t>HA00861</t>
  </si>
  <si>
    <t>Human Resources</t>
  </si>
  <si>
    <t>Penna Plc</t>
  </si>
  <si>
    <t>Human Resources(Central Costs)</t>
  </si>
  <si>
    <t>HR01875</t>
  </si>
  <si>
    <t>Leadership Support</t>
  </si>
  <si>
    <t>Allen Lane Ltd</t>
  </si>
  <si>
    <t>CE01253</t>
  </si>
  <si>
    <t>Planning</t>
  </si>
  <si>
    <t>The Oyster Partnership Limited</t>
  </si>
  <si>
    <t>Development Managemnt</t>
  </si>
  <si>
    <t>PL01276</t>
  </si>
  <si>
    <t>Haymarket Media Group Ltd</t>
  </si>
  <si>
    <t>PL01278</t>
  </si>
  <si>
    <t>Report Total:</t>
  </si>
  <si>
    <t>Corporate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</si>
</sst>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9" x14ac:knownFonts="1">
    <font>
      <sz val="11"/>
      <color theme="1"/>
      <name val="Calibri"/>
      <family val="2"/>
      <scheme val="minor"/>
    </font>
    <font>
      <sz val="9"/>
      <color rgb="FF333333"/>
      <name val="Arial"/>
    </font>
    <font>
      <b/>
      <u/>
      <sz val="12"/>
      <color rgb="FF333333"/>
      <name val="Arial"/>
      <family val="2"/>
    </font>
    <font>
      <b/>
      <u/>
      <sz val="12"/>
      <color rgb="FF333333"/>
      <name val="Arial"/>
    </font>
    <font>
      <b/>
      <sz val="12"/>
      <color rgb="FF000000"/>
      <name val="Arial"/>
    </font>
    <font>
      <b/>
      <sz val="10"/>
      <color rgb="FFFFFFFF"/>
      <name val="Arial"/>
    </font>
    <font>
      <sz val="10"/>
      <color rgb="FF333333"/>
      <name val="Arial"/>
    </font>
    <font>
      <b/>
      <sz val="10"/>
      <color rgb="FF333333"/>
      <name val="Arial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2" borderId="0" xfId="0" applyFont="1" applyFill="1" applyAlignment="1">
      <alignment horizontal="left"/>
    </xf>
    <xf numFmtId="49" fontId="4" fillId="2" borderId="1" xfId="0" applyNumberFormat="1" applyFont="1" applyFill="1" applyBorder="1" applyAlignment="1">
      <alignment horizontal="left" vertical="center"/>
    </xf>
    <xf numFmtId="49" fontId="5" fillId="3" borderId="1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horizontal="left"/>
    </xf>
    <xf numFmtId="164" fontId="6" fillId="2" borderId="1" xfId="0" applyNumberFormat="1" applyFont="1" applyFill="1" applyBorder="1" applyAlignment="1">
      <alignment horizontal="left"/>
    </xf>
    <xf numFmtId="4" fontId="6" fillId="2" borderId="1" xfId="0" applyNumberFormat="1" applyFont="1" applyFill="1" applyBorder="1" applyAlignment="1">
      <alignment horizontal="right"/>
    </xf>
    <xf numFmtId="49" fontId="6" fillId="2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4" fontId="7" fillId="2" borderId="1" xfId="0" applyNumberFormat="1" applyFont="1" applyFill="1" applyBorder="1" applyAlignment="1">
      <alignment horizontal="right"/>
    </xf>
    <xf numFmtId="0" fontId="8" fillId="0" borderId="2" xfId="0" applyFont="1" applyBorder="1"/>
    <xf numFmtId="4" fontId="8" fillId="0" borderId="2" xfId="0" applyNumberFormat="1" applyFont="1" applyBorder="1"/>
    <xf numFmtId="49" fontId="2" fillId="2" borderId="0" xfId="0" applyNumberFormat="1" applyFont="1" applyFill="1" applyAlignment="1">
      <alignment horizontal="left" vertical="center"/>
    </xf>
    <xf numFmtId="49" fontId="3" fillId="2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8FE775-F67B-48FB-A722-1C16E2B11DAD}">
  <sheetPr>
    <pageSetUpPr fitToPage="1"/>
  </sheetPr>
  <dimension ref="B1:H102"/>
  <sheetViews>
    <sheetView tabSelected="1" topLeftCell="A68" workbookViewId="0">
      <selection activeCell="C79" sqref="C79"/>
    </sheetView>
  </sheetViews>
  <sheetFormatPr defaultRowHeight="14.4" x14ac:dyDescent="0.3"/>
  <cols>
    <col min="1" max="1" width="0.6640625" customWidth="1"/>
    <col min="2" max="2" width="37" customWidth="1"/>
    <col min="3" max="4" width="33.5546875" customWidth="1"/>
    <col min="5" max="5" width="10.6640625" customWidth="1"/>
    <col min="6" max="7" width="13" customWidth="1"/>
    <col min="8" max="8" width="10.6640625" customWidth="1"/>
    <col min="9" max="9" width="4.6640625" customWidth="1"/>
  </cols>
  <sheetData>
    <row r="1" spans="2:8" s="1" customFormat="1" ht="8.5500000000000007" customHeight="1" x14ac:dyDescent="0.2"/>
    <row r="2" spans="2:8" s="1" customFormat="1" ht="31.5" customHeight="1" x14ac:dyDescent="0.2">
      <c r="B2" s="14" t="s">
        <v>0</v>
      </c>
      <c r="C2" s="15"/>
    </row>
    <row r="3" spans="2:8" s="1" customFormat="1" ht="24.45" customHeight="1" x14ac:dyDescent="0.2"/>
    <row r="4" spans="2:8" s="1" customFormat="1" ht="20.25" customHeight="1" x14ac:dyDescent="0.2">
      <c r="B4" s="2" t="s">
        <v>1</v>
      </c>
    </row>
    <row r="5" spans="2:8" s="1" customFormat="1" ht="10.050000000000001" customHeight="1" x14ac:dyDescent="0.2"/>
    <row r="6" spans="2:8" s="1" customFormat="1" ht="37.799999999999997" customHeight="1" x14ac:dyDescent="0.25"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  <c r="H6" s="4" t="s">
        <v>8</v>
      </c>
    </row>
    <row r="7" spans="2:8" s="1" customFormat="1" ht="21.3" customHeight="1" x14ac:dyDescent="0.25">
      <c r="B7" s="5" t="s">
        <v>9</v>
      </c>
      <c r="C7" s="5" t="s">
        <v>10</v>
      </c>
      <c r="D7" s="5" t="s">
        <v>11</v>
      </c>
      <c r="E7" s="6">
        <v>44972</v>
      </c>
      <c r="F7" s="5" t="s">
        <v>12</v>
      </c>
      <c r="G7" s="7">
        <v>12891.6</v>
      </c>
      <c r="H7" s="8" t="s">
        <v>13</v>
      </c>
    </row>
    <row r="8" spans="2:8" s="1" customFormat="1" ht="21.3" customHeight="1" x14ac:dyDescent="0.25">
      <c r="B8" s="5" t="s">
        <v>14</v>
      </c>
      <c r="C8" s="5" t="s">
        <v>15</v>
      </c>
      <c r="D8" s="5" t="s">
        <v>11</v>
      </c>
      <c r="E8" s="6">
        <v>44983</v>
      </c>
      <c r="F8" s="5" t="s">
        <v>16</v>
      </c>
      <c r="G8" s="7">
        <v>29341.48</v>
      </c>
      <c r="H8" s="8" t="s">
        <v>17</v>
      </c>
    </row>
    <row r="9" spans="2:8" s="1" customFormat="1" ht="20.7" customHeight="1" x14ac:dyDescent="0.25">
      <c r="B9" s="9"/>
      <c r="C9" s="10"/>
      <c r="D9" s="10"/>
      <c r="E9" s="10"/>
      <c r="F9" s="10"/>
      <c r="G9" s="11">
        <f>SUM(G7:G8)</f>
        <v>42233.08</v>
      </c>
      <c r="H9" s="10"/>
    </row>
    <row r="10" spans="2:8" s="1" customFormat="1" ht="15.45" customHeight="1" x14ac:dyDescent="0.2"/>
    <row r="11" spans="2:8" s="1" customFormat="1" ht="10.050000000000001" customHeight="1" x14ac:dyDescent="0.2"/>
    <row r="12" spans="2:8" s="1" customFormat="1" ht="20.25" customHeight="1" x14ac:dyDescent="0.2">
      <c r="B12" s="2" t="s">
        <v>18</v>
      </c>
    </row>
    <row r="13" spans="2:8" s="1" customFormat="1" ht="10.050000000000001" customHeight="1" x14ac:dyDescent="0.2"/>
    <row r="14" spans="2:8" s="1" customFormat="1" ht="37.799999999999997" customHeight="1" x14ac:dyDescent="0.25">
      <c r="B14" s="3" t="s">
        <v>2</v>
      </c>
      <c r="C14" s="3" t="s">
        <v>3</v>
      </c>
      <c r="D14" s="3" t="s">
        <v>4</v>
      </c>
      <c r="E14" s="3" t="s">
        <v>5</v>
      </c>
      <c r="F14" s="3" t="s">
        <v>6</v>
      </c>
      <c r="G14" s="3" t="s">
        <v>7</v>
      </c>
      <c r="H14" s="4" t="s">
        <v>8</v>
      </c>
    </row>
    <row r="15" spans="2:8" s="1" customFormat="1" ht="21.3" customHeight="1" x14ac:dyDescent="0.25">
      <c r="B15" s="5" t="s">
        <v>9</v>
      </c>
      <c r="C15" s="5" t="s">
        <v>19</v>
      </c>
      <c r="D15" s="5" t="s">
        <v>11</v>
      </c>
      <c r="E15" s="6">
        <v>44963</v>
      </c>
      <c r="F15" s="5" t="s">
        <v>20</v>
      </c>
      <c r="G15" s="7">
        <v>127399.25</v>
      </c>
      <c r="H15" s="8" t="s">
        <v>17</v>
      </c>
    </row>
    <row r="16" spans="2:8" s="1" customFormat="1" ht="21.3" customHeight="1" x14ac:dyDescent="0.25">
      <c r="B16" s="5" t="s">
        <v>21</v>
      </c>
      <c r="C16" s="5" t="s">
        <v>22</v>
      </c>
      <c r="D16" s="5" t="s">
        <v>11</v>
      </c>
      <c r="E16" s="6">
        <v>44964</v>
      </c>
      <c r="F16" s="5" t="s">
        <v>23</v>
      </c>
      <c r="G16" s="7">
        <v>10083</v>
      </c>
      <c r="H16" s="8" t="s">
        <v>13</v>
      </c>
    </row>
    <row r="17" spans="2:8" s="1" customFormat="1" ht="21.3" customHeight="1" x14ac:dyDescent="0.25">
      <c r="B17" s="5" t="s">
        <v>24</v>
      </c>
      <c r="C17" s="5" t="s">
        <v>25</v>
      </c>
      <c r="D17" s="5" t="s">
        <v>11</v>
      </c>
      <c r="E17" s="6">
        <v>44966</v>
      </c>
      <c r="F17" s="5" t="s">
        <v>26</v>
      </c>
      <c r="G17" s="7">
        <v>29810</v>
      </c>
      <c r="H17" s="8" t="s">
        <v>13</v>
      </c>
    </row>
    <row r="18" spans="2:8" s="1" customFormat="1" ht="21.3" customHeight="1" x14ac:dyDescent="0.25">
      <c r="B18" s="5" t="s">
        <v>27</v>
      </c>
      <c r="C18" s="5" t="s">
        <v>25</v>
      </c>
      <c r="D18" s="5" t="s">
        <v>11</v>
      </c>
      <c r="E18" s="6">
        <v>44977</v>
      </c>
      <c r="F18" s="5" t="s">
        <v>28</v>
      </c>
      <c r="G18" s="7">
        <v>10000</v>
      </c>
      <c r="H18" s="8" t="s">
        <v>13</v>
      </c>
    </row>
    <row r="19" spans="2:8" s="1" customFormat="1" ht="21.3" customHeight="1" x14ac:dyDescent="0.25">
      <c r="B19" s="5" t="s">
        <v>29</v>
      </c>
      <c r="C19" s="5" t="s">
        <v>22</v>
      </c>
      <c r="D19" s="5" t="s">
        <v>11</v>
      </c>
      <c r="E19" s="6">
        <v>44977</v>
      </c>
      <c r="F19" s="5" t="s">
        <v>30</v>
      </c>
      <c r="G19" s="7">
        <v>32970</v>
      </c>
      <c r="H19" s="8" t="s">
        <v>13</v>
      </c>
    </row>
    <row r="20" spans="2:8" s="1" customFormat="1" ht="21.3" customHeight="1" x14ac:dyDescent="0.25">
      <c r="B20" s="5" t="s">
        <v>31</v>
      </c>
      <c r="C20" s="5" t="s">
        <v>32</v>
      </c>
      <c r="D20" s="5" t="s">
        <v>11</v>
      </c>
      <c r="E20" s="6">
        <v>44979</v>
      </c>
      <c r="F20" s="5" t="s">
        <v>33</v>
      </c>
      <c r="G20" s="7">
        <v>25000</v>
      </c>
      <c r="H20" s="8" t="s">
        <v>17</v>
      </c>
    </row>
    <row r="21" spans="2:8" s="1" customFormat="1" ht="20.7" customHeight="1" x14ac:dyDescent="0.25">
      <c r="B21" s="9"/>
      <c r="C21" s="10"/>
      <c r="D21" s="10"/>
      <c r="E21" s="10"/>
      <c r="F21" s="10"/>
      <c r="G21" s="11">
        <f>SUM(G15:G20)</f>
        <v>235262.25</v>
      </c>
      <c r="H21" s="10"/>
    </row>
    <row r="22" spans="2:8" s="1" customFormat="1" ht="15.45" customHeight="1" x14ac:dyDescent="0.2"/>
    <row r="23" spans="2:8" s="1" customFormat="1" ht="10.050000000000001" customHeight="1" x14ac:dyDescent="0.2"/>
    <row r="24" spans="2:8" s="1" customFormat="1" ht="20.25" customHeight="1" x14ac:dyDescent="0.2">
      <c r="B24" s="2" t="s">
        <v>34</v>
      </c>
    </row>
    <row r="25" spans="2:8" s="1" customFormat="1" ht="10.050000000000001" customHeight="1" x14ac:dyDescent="0.2"/>
    <row r="26" spans="2:8" s="1" customFormat="1" ht="37.799999999999997" customHeight="1" x14ac:dyDescent="0.25">
      <c r="B26" s="3" t="s">
        <v>2</v>
      </c>
      <c r="C26" s="3" t="s">
        <v>3</v>
      </c>
      <c r="D26" s="3" t="s">
        <v>4</v>
      </c>
      <c r="E26" s="3" t="s">
        <v>5</v>
      </c>
      <c r="F26" s="3" t="s">
        <v>6</v>
      </c>
      <c r="G26" s="3" t="s">
        <v>7</v>
      </c>
      <c r="H26" s="4" t="s">
        <v>8</v>
      </c>
    </row>
    <row r="27" spans="2:8" s="1" customFormat="1" ht="21.3" customHeight="1" x14ac:dyDescent="0.25">
      <c r="B27" s="5" t="s">
        <v>9</v>
      </c>
      <c r="C27" s="5" t="s">
        <v>35</v>
      </c>
      <c r="D27" s="5" t="s">
        <v>11</v>
      </c>
      <c r="E27" s="6">
        <v>44959</v>
      </c>
      <c r="F27" s="5" t="s">
        <v>36</v>
      </c>
      <c r="G27" s="7">
        <v>5277.84</v>
      </c>
      <c r="H27" s="8" t="s">
        <v>13</v>
      </c>
    </row>
    <row r="28" spans="2:8" s="1" customFormat="1" ht="21.3" customHeight="1" x14ac:dyDescent="0.25">
      <c r="B28" s="5" t="s">
        <v>37</v>
      </c>
      <c r="C28" s="5" t="s">
        <v>38</v>
      </c>
      <c r="D28" s="5" t="s">
        <v>11</v>
      </c>
      <c r="E28" s="6">
        <v>44967</v>
      </c>
      <c r="F28" s="5" t="s">
        <v>39</v>
      </c>
      <c r="G28" s="7">
        <v>19358.7</v>
      </c>
      <c r="H28" s="8" t="s">
        <v>13</v>
      </c>
    </row>
    <row r="29" spans="2:8" s="1" customFormat="1" ht="20.7" customHeight="1" x14ac:dyDescent="0.25">
      <c r="B29" s="9"/>
      <c r="C29" s="10"/>
      <c r="D29" s="10"/>
      <c r="E29" s="10"/>
      <c r="F29" s="10"/>
      <c r="G29" s="11">
        <f>SUM(G27:G28)</f>
        <v>24636.54</v>
      </c>
      <c r="H29" s="10"/>
    </row>
    <row r="30" spans="2:8" s="1" customFormat="1" ht="15.45" customHeight="1" x14ac:dyDescent="0.2"/>
    <row r="31" spans="2:8" s="1" customFormat="1" ht="10.050000000000001" customHeight="1" x14ac:dyDescent="0.2"/>
    <row r="32" spans="2:8" s="1" customFormat="1" ht="20.25" customHeight="1" x14ac:dyDescent="0.2">
      <c r="B32" s="2" t="s">
        <v>40</v>
      </c>
    </row>
    <row r="33" spans="2:8" s="1" customFormat="1" ht="10.050000000000001" customHeight="1" x14ac:dyDescent="0.2"/>
    <row r="34" spans="2:8" s="1" customFormat="1" ht="37.799999999999997" customHeight="1" x14ac:dyDescent="0.25">
      <c r="B34" s="3" t="s">
        <v>2</v>
      </c>
      <c r="C34" s="3" t="s">
        <v>3</v>
      </c>
      <c r="D34" s="3" t="s">
        <v>4</v>
      </c>
      <c r="E34" s="3" t="s">
        <v>5</v>
      </c>
      <c r="F34" s="3" t="s">
        <v>6</v>
      </c>
      <c r="G34" s="3" t="s">
        <v>7</v>
      </c>
      <c r="H34" s="4" t="s">
        <v>8</v>
      </c>
    </row>
    <row r="35" spans="2:8" s="1" customFormat="1" ht="21.3" customHeight="1" x14ac:dyDescent="0.25">
      <c r="B35" s="5" t="s">
        <v>41</v>
      </c>
      <c r="C35" s="5" t="s">
        <v>42</v>
      </c>
      <c r="D35" s="5" t="s">
        <v>11</v>
      </c>
      <c r="E35" s="6">
        <v>44960</v>
      </c>
      <c r="F35" s="5" t="s">
        <v>43</v>
      </c>
      <c r="G35" s="7">
        <v>9500</v>
      </c>
      <c r="H35" s="8" t="s">
        <v>13</v>
      </c>
    </row>
    <row r="36" spans="2:8" s="1" customFormat="1" ht="21.3" customHeight="1" x14ac:dyDescent="0.25">
      <c r="B36" s="5" t="s">
        <v>44</v>
      </c>
      <c r="C36" s="5" t="s">
        <v>45</v>
      </c>
      <c r="D36" s="5" t="s">
        <v>46</v>
      </c>
      <c r="E36" s="6">
        <v>44977</v>
      </c>
      <c r="F36" s="5" t="s">
        <v>47</v>
      </c>
      <c r="G36" s="7">
        <v>141179.39000000001</v>
      </c>
      <c r="H36" s="8" t="s">
        <v>13</v>
      </c>
    </row>
    <row r="37" spans="2:8" s="1" customFormat="1" ht="21.3" customHeight="1" x14ac:dyDescent="0.25">
      <c r="B37" s="5" t="s">
        <v>48</v>
      </c>
      <c r="C37" s="5" t="s">
        <v>49</v>
      </c>
      <c r="D37" s="5" t="s">
        <v>50</v>
      </c>
      <c r="E37" s="6">
        <v>44978</v>
      </c>
      <c r="F37" s="5" t="s">
        <v>51</v>
      </c>
      <c r="G37" s="7">
        <v>39156</v>
      </c>
      <c r="H37" s="8" t="s">
        <v>13</v>
      </c>
    </row>
    <row r="38" spans="2:8" s="1" customFormat="1" ht="21.3" customHeight="1" x14ac:dyDescent="0.25">
      <c r="B38" s="5" t="s">
        <v>9</v>
      </c>
      <c r="C38" s="5" t="s">
        <v>42</v>
      </c>
      <c r="D38" s="5" t="s">
        <v>11</v>
      </c>
      <c r="E38" s="6">
        <v>44985</v>
      </c>
      <c r="F38" s="5" t="s">
        <v>52</v>
      </c>
      <c r="G38" s="7">
        <v>11175.61</v>
      </c>
      <c r="H38" s="8" t="s">
        <v>13</v>
      </c>
    </row>
    <row r="39" spans="2:8" s="1" customFormat="1" ht="20.7" customHeight="1" x14ac:dyDescent="0.25">
      <c r="B39" s="9"/>
      <c r="C39" s="10"/>
      <c r="D39" s="10"/>
      <c r="E39" s="10"/>
      <c r="F39" s="10"/>
      <c r="G39" s="11">
        <f>SUM(G35:G38)</f>
        <v>201011</v>
      </c>
      <c r="H39" s="10"/>
    </row>
    <row r="40" spans="2:8" s="1" customFormat="1" ht="15.45" customHeight="1" x14ac:dyDescent="0.2"/>
    <row r="41" spans="2:8" s="1" customFormat="1" ht="10.050000000000001" customHeight="1" x14ac:dyDescent="0.2"/>
    <row r="42" spans="2:8" s="1" customFormat="1" ht="20.25" customHeight="1" x14ac:dyDescent="0.2">
      <c r="B42" s="2" t="s">
        <v>53</v>
      </c>
    </row>
    <row r="43" spans="2:8" s="1" customFormat="1" ht="10.050000000000001" customHeight="1" x14ac:dyDescent="0.2"/>
    <row r="44" spans="2:8" s="1" customFormat="1" ht="37.799999999999997" customHeight="1" x14ac:dyDescent="0.25">
      <c r="B44" s="3" t="s">
        <v>2</v>
      </c>
      <c r="C44" s="3" t="s">
        <v>3</v>
      </c>
      <c r="D44" s="3" t="s">
        <v>4</v>
      </c>
      <c r="E44" s="3" t="s">
        <v>5</v>
      </c>
      <c r="F44" s="3" t="s">
        <v>6</v>
      </c>
      <c r="G44" s="3" t="s">
        <v>7</v>
      </c>
      <c r="H44" s="4" t="s">
        <v>8</v>
      </c>
    </row>
    <row r="45" spans="2:8" s="1" customFormat="1" ht="21.3" customHeight="1" x14ac:dyDescent="0.25">
      <c r="B45" s="5" t="s">
        <v>54</v>
      </c>
      <c r="C45" s="5" t="s">
        <v>55</v>
      </c>
      <c r="D45" s="5" t="s">
        <v>11</v>
      </c>
      <c r="E45" s="6">
        <v>44959</v>
      </c>
      <c r="F45" s="5" t="s">
        <v>56</v>
      </c>
      <c r="G45" s="7">
        <v>10000</v>
      </c>
      <c r="H45" s="8"/>
    </row>
    <row r="46" spans="2:8" s="1" customFormat="1" ht="21.3" customHeight="1" x14ac:dyDescent="0.25">
      <c r="B46" s="5" t="s">
        <v>57</v>
      </c>
      <c r="C46" s="5" t="s">
        <v>55</v>
      </c>
      <c r="D46" s="5" t="s">
        <v>11</v>
      </c>
      <c r="E46" s="6">
        <v>44959</v>
      </c>
      <c r="F46" s="5" t="s">
        <v>58</v>
      </c>
      <c r="G46" s="7">
        <v>10000</v>
      </c>
      <c r="H46" s="8"/>
    </row>
    <row r="47" spans="2:8" s="1" customFormat="1" ht="21.3" customHeight="1" x14ac:dyDescent="0.25">
      <c r="B47" s="5" t="s">
        <v>59</v>
      </c>
      <c r="C47" s="5" t="s">
        <v>60</v>
      </c>
      <c r="D47" s="5" t="s">
        <v>61</v>
      </c>
      <c r="E47" s="6">
        <v>44972</v>
      </c>
      <c r="F47" s="5" t="s">
        <v>62</v>
      </c>
      <c r="G47" s="7">
        <v>7889</v>
      </c>
      <c r="H47" s="8" t="s">
        <v>13</v>
      </c>
    </row>
    <row r="48" spans="2:8" s="1" customFormat="1" ht="21.3" customHeight="1" x14ac:dyDescent="0.25">
      <c r="B48" s="5" t="s">
        <v>63</v>
      </c>
      <c r="C48" s="5" t="s">
        <v>64</v>
      </c>
      <c r="D48" s="5" t="s">
        <v>11</v>
      </c>
      <c r="E48" s="6">
        <v>44978</v>
      </c>
      <c r="F48" s="5" t="s">
        <v>65</v>
      </c>
      <c r="G48" s="7">
        <v>12693.33</v>
      </c>
      <c r="H48" s="8" t="s">
        <v>13</v>
      </c>
    </row>
    <row r="49" spans="2:8" s="1" customFormat="1" ht="20.7" customHeight="1" x14ac:dyDescent="0.25">
      <c r="B49" s="9"/>
      <c r="C49" s="10"/>
      <c r="D49" s="10"/>
      <c r="E49" s="10"/>
      <c r="F49" s="10"/>
      <c r="G49" s="11">
        <f>SUM(G45:G48)</f>
        <v>40582.33</v>
      </c>
      <c r="H49" s="10"/>
    </row>
    <row r="50" spans="2:8" s="1" customFormat="1" ht="15.45" customHeight="1" x14ac:dyDescent="0.2"/>
    <row r="51" spans="2:8" s="1" customFormat="1" ht="10.050000000000001" customHeight="1" x14ac:dyDescent="0.2"/>
    <row r="52" spans="2:8" s="1" customFormat="1" ht="20.25" customHeight="1" x14ac:dyDescent="0.2">
      <c r="B52" s="2" t="s">
        <v>66</v>
      </c>
    </row>
    <row r="53" spans="2:8" s="1" customFormat="1" ht="10.050000000000001" customHeight="1" x14ac:dyDescent="0.2"/>
    <row r="54" spans="2:8" s="1" customFormat="1" ht="37.799999999999997" customHeight="1" x14ac:dyDescent="0.25">
      <c r="B54" s="3" t="s">
        <v>2</v>
      </c>
      <c r="C54" s="3" t="s">
        <v>3</v>
      </c>
      <c r="D54" s="3" t="s">
        <v>4</v>
      </c>
      <c r="E54" s="3" t="s">
        <v>5</v>
      </c>
      <c r="F54" s="3" t="s">
        <v>6</v>
      </c>
      <c r="G54" s="3" t="s">
        <v>7</v>
      </c>
      <c r="H54" s="4" t="s">
        <v>8</v>
      </c>
    </row>
    <row r="55" spans="2:8" s="1" customFormat="1" ht="21.3" customHeight="1" x14ac:dyDescent="0.25">
      <c r="B55" s="5" t="s">
        <v>67</v>
      </c>
      <c r="C55" s="5" t="s">
        <v>68</v>
      </c>
      <c r="D55" s="5" t="s">
        <v>11</v>
      </c>
      <c r="E55" s="6">
        <v>44984</v>
      </c>
      <c r="F55" s="5" t="s">
        <v>69</v>
      </c>
      <c r="G55" s="7">
        <v>12600</v>
      </c>
      <c r="H55" s="8" t="s">
        <v>13</v>
      </c>
    </row>
    <row r="56" spans="2:8" s="1" customFormat="1" ht="20.7" customHeight="1" x14ac:dyDescent="0.25">
      <c r="B56" s="9"/>
      <c r="C56" s="10"/>
      <c r="D56" s="10"/>
      <c r="E56" s="10"/>
      <c r="F56" s="10"/>
      <c r="G56" s="11">
        <f>SUM(G55)</f>
        <v>12600</v>
      </c>
      <c r="H56" s="10"/>
    </row>
    <row r="57" spans="2:8" s="1" customFormat="1" ht="15.45" customHeight="1" x14ac:dyDescent="0.2"/>
    <row r="58" spans="2:8" s="1" customFormat="1" ht="10.050000000000001" customHeight="1" x14ac:dyDescent="0.2"/>
    <row r="59" spans="2:8" s="1" customFormat="1" ht="20.25" customHeight="1" x14ac:dyDescent="0.2">
      <c r="B59" s="2" t="s">
        <v>70</v>
      </c>
    </row>
    <row r="60" spans="2:8" s="1" customFormat="1" ht="10.050000000000001" customHeight="1" x14ac:dyDescent="0.2"/>
    <row r="61" spans="2:8" s="1" customFormat="1" ht="37.799999999999997" customHeight="1" x14ac:dyDescent="0.25">
      <c r="B61" s="3" t="s">
        <v>2</v>
      </c>
      <c r="C61" s="3" t="s">
        <v>3</v>
      </c>
      <c r="D61" s="3" t="s">
        <v>4</v>
      </c>
      <c r="E61" s="3" t="s">
        <v>5</v>
      </c>
      <c r="F61" s="3" t="s">
        <v>6</v>
      </c>
      <c r="G61" s="3" t="s">
        <v>7</v>
      </c>
      <c r="H61" s="4" t="s">
        <v>8</v>
      </c>
    </row>
    <row r="62" spans="2:8" s="1" customFormat="1" ht="21.3" customHeight="1" x14ac:dyDescent="0.25">
      <c r="B62" s="5" t="s">
        <v>71</v>
      </c>
      <c r="C62" s="5" t="s">
        <v>72</v>
      </c>
      <c r="D62" s="5" t="s">
        <v>73</v>
      </c>
      <c r="E62" s="6">
        <v>44972</v>
      </c>
      <c r="F62" s="5" t="s">
        <v>74</v>
      </c>
      <c r="G62" s="7">
        <v>48138.92</v>
      </c>
      <c r="H62" s="8" t="s">
        <v>17</v>
      </c>
    </row>
    <row r="63" spans="2:8" s="1" customFormat="1" ht="21.3" customHeight="1" x14ac:dyDescent="0.25">
      <c r="B63" s="5" t="s">
        <v>75</v>
      </c>
      <c r="C63" s="5" t="s">
        <v>76</v>
      </c>
      <c r="D63" s="5" t="s">
        <v>73</v>
      </c>
      <c r="E63" s="6">
        <v>44978</v>
      </c>
      <c r="F63" s="5" t="s">
        <v>77</v>
      </c>
      <c r="G63" s="7">
        <v>6970.41</v>
      </c>
      <c r="H63" s="8" t="s">
        <v>17</v>
      </c>
    </row>
    <row r="64" spans="2:8" s="1" customFormat="1" ht="21.3" customHeight="1" x14ac:dyDescent="0.25">
      <c r="B64" s="5" t="s">
        <v>78</v>
      </c>
      <c r="C64" s="5" t="s">
        <v>66</v>
      </c>
      <c r="D64" s="5" t="s">
        <v>11</v>
      </c>
      <c r="E64" s="6">
        <v>44984</v>
      </c>
      <c r="F64" s="5" t="s">
        <v>79</v>
      </c>
      <c r="G64" s="7">
        <v>27500</v>
      </c>
      <c r="H64" s="8" t="s">
        <v>13</v>
      </c>
    </row>
    <row r="65" spans="2:8" s="1" customFormat="1" ht="21.3" customHeight="1" x14ac:dyDescent="0.25">
      <c r="B65" s="5" t="s">
        <v>80</v>
      </c>
      <c r="C65" s="5" t="s">
        <v>81</v>
      </c>
      <c r="D65" s="5" t="s">
        <v>73</v>
      </c>
      <c r="E65" s="6">
        <v>44984</v>
      </c>
      <c r="F65" s="5" t="s">
        <v>82</v>
      </c>
      <c r="G65" s="7">
        <v>7461.1</v>
      </c>
      <c r="H65" s="8" t="s">
        <v>17</v>
      </c>
    </row>
    <row r="66" spans="2:8" s="1" customFormat="1" ht="20.7" customHeight="1" x14ac:dyDescent="0.25">
      <c r="B66" s="9"/>
      <c r="C66" s="10"/>
      <c r="D66" s="10"/>
      <c r="E66" s="10"/>
      <c r="F66" s="10"/>
      <c r="G66" s="11">
        <f>SUM(G62:G65)</f>
        <v>90070.430000000008</v>
      </c>
      <c r="H66" s="10"/>
    </row>
    <row r="67" spans="2:8" s="1" customFormat="1" ht="15.45" customHeight="1" x14ac:dyDescent="0.2"/>
    <row r="68" spans="2:8" s="1" customFormat="1" ht="10.050000000000001" customHeight="1" x14ac:dyDescent="0.2"/>
    <row r="69" spans="2:8" s="1" customFormat="1" ht="20.25" customHeight="1" x14ac:dyDescent="0.2">
      <c r="B69" s="2" t="s">
        <v>83</v>
      </c>
    </row>
    <row r="70" spans="2:8" s="1" customFormat="1" ht="10.050000000000001" customHeight="1" x14ac:dyDescent="0.2"/>
    <row r="71" spans="2:8" s="1" customFormat="1" ht="37.799999999999997" customHeight="1" x14ac:dyDescent="0.25">
      <c r="B71" s="3" t="s">
        <v>2</v>
      </c>
      <c r="C71" s="3" t="s">
        <v>3</v>
      </c>
      <c r="D71" s="3" t="s">
        <v>4</v>
      </c>
      <c r="E71" s="3" t="s">
        <v>5</v>
      </c>
      <c r="F71" s="3" t="s">
        <v>6</v>
      </c>
      <c r="G71" s="3" t="s">
        <v>7</v>
      </c>
      <c r="H71" s="4" t="s">
        <v>8</v>
      </c>
    </row>
    <row r="72" spans="2:8" s="1" customFormat="1" ht="21.3" customHeight="1" x14ac:dyDescent="0.25">
      <c r="B72" s="5" t="s">
        <v>84</v>
      </c>
      <c r="C72" s="5" t="s">
        <v>85</v>
      </c>
      <c r="D72" s="5" t="s">
        <v>61</v>
      </c>
      <c r="E72" s="6">
        <v>44973</v>
      </c>
      <c r="F72" s="5" t="s">
        <v>86</v>
      </c>
      <c r="G72" s="7">
        <v>20000</v>
      </c>
      <c r="H72" s="8" t="s">
        <v>13</v>
      </c>
    </row>
    <row r="73" spans="2:8" s="1" customFormat="1" ht="20.7" customHeight="1" x14ac:dyDescent="0.25">
      <c r="B73" s="9"/>
      <c r="C73" s="10"/>
      <c r="D73" s="10"/>
      <c r="E73" s="10"/>
      <c r="F73" s="10"/>
      <c r="G73" s="11">
        <f>SUM(G72)</f>
        <v>20000</v>
      </c>
      <c r="H73" s="10"/>
    </row>
    <row r="74" spans="2:8" s="1" customFormat="1" ht="15.45" customHeight="1" x14ac:dyDescent="0.2"/>
    <row r="75" spans="2:8" s="1" customFormat="1" ht="10.050000000000001" customHeight="1" x14ac:dyDescent="0.2"/>
    <row r="76" spans="2:8" s="1" customFormat="1" ht="20.25" customHeight="1" x14ac:dyDescent="0.2">
      <c r="B76" s="2" t="s">
        <v>87</v>
      </c>
    </row>
    <row r="77" spans="2:8" s="1" customFormat="1" ht="10.050000000000001" customHeight="1" x14ac:dyDescent="0.2"/>
    <row r="78" spans="2:8" s="1" customFormat="1" ht="37.799999999999997" customHeight="1" x14ac:dyDescent="0.25">
      <c r="B78" s="3" t="s">
        <v>2</v>
      </c>
      <c r="C78" s="3" t="s">
        <v>3</v>
      </c>
      <c r="D78" s="3" t="s">
        <v>4</v>
      </c>
      <c r="E78" s="3" t="s">
        <v>5</v>
      </c>
      <c r="F78" s="3" t="s">
        <v>6</v>
      </c>
      <c r="G78" s="3" t="s">
        <v>7</v>
      </c>
      <c r="H78" s="4" t="s">
        <v>8</v>
      </c>
    </row>
    <row r="79" spans="2:8" s="1" customFormat="1" ht="21.3" customHeight="1" x14ac:dyDescent="0.25">
      <c r="B79" s="5" t="s">
        <v>88</v>
      </c>
      <c r="C79" s="5" t="s">
        <v>97</v>
      </c>
      <c r="D79" s="5" t="s">
        <v>61</v>
      </c>
      <c r="E79" s="6">
        <v>44979</v>
      </c>
      <c r="F79" s="5" t="s">
        <v>89</v>
      </c>
      <c r="G79" s="7">
        <v>80000</v>
      </c>
      <c r="H79" s="8" t="s">
        <v>13</v>
      </c>
    </row>
    <row r="80" spans="2:8" s="1" customFormat="1" ht="20.7" customHeight="1" x14ac:dyDescent="0.25">
      <c r="B80" s="9"/>
      <c r="C80" s="10"/>
      <c r="D80" s="10"/>
      <c r="E80" s="10"/>
      <c r="F80" s="10"/>
      <c r="G80" s="11">
        <f>SUM(G79)</f>
        <v>80000</v>
      </c>
      <c r="H80" s="10"/>
    </row>
    <row r="81" spans="2:8" s="1" customFormat="1" ht="15.45" customHeight="1" x14ac:dyDescent="0.2"/>
    <row r="82" spans="2:8" s="1" customFormat="1" ht="10.050000000000001" customHeight="1" x14ac:dyDescent="0.2"/>
    <row r="83" spans="2:8" s="1" customFormat="1" ht="20.25" customHeight="1" x14ac:dyDescent="0.2">
      <c r="B83" s="2" t="s">
        <v>90</v>
      </c>
    </row>
    <row r="84" spans="2:8" s="1" customFormat="1" ht="10.050000000000001" customHeight="1" x14ac:dyDescent="0.2"/>
    <row r="85" spans="2:8" s="1" customFormat="1" ht="37.799999999999997" customHeight="1" x14ac:dyDescent="0.25">
      <c r="B85" s="3" t="s">
        <v>2</v>
      </c>
      <c r="C85" s="3" t="s">
        <v>3</v>
      </c>
      <c r="D85" s="3" t="s">
        <v>4</v>
      </c>
      <c r="E85" s="3" t="s">
        <v>5</v>
      </c>
      <c r="F85" s="3" t="s">
        <v>6</v>
      </c>
      <c r="G85" s="3" t="s">
        <v>7</v>
      </c>
      <c r="H85" s="4" t="s">
        <v>8</v>
      </c>
    </row>
    <row r="86" spans="2:8" s="1" customFormat="1" ht="21.3" customHeight="1" x14ac:dyDescent="0.25">
      <c r="B86" s="5" t="s">
        <v>91</v>
      </c>
      <c r="C86" s="5" t="s">
        <v>92</v>
      </c>
      <c r="D86" s="5" t="s">
        <v>61</v>
      </c>
      <c r="E86" s="6">
        <v>44959</v>
      </c>
      <c r="F86" s="5" t="s">
        <v>93</v>
      </c>
      <c r="G86" s="7">
        <v>50000</v>
      </c>
      <c r="H86" s="8" t="s">
        <v>13</v>
      </c>
    </row>
    <row r="87" spans="2:8" s="1" customFormat="1" ht="21.3" customHeight="1" x14ac:dyDescent="0.25">
      <c r="B87" s="5" t="s">
        <v>94</v>
      </c>
      <c r="C87" s="5" t="s">
        <v>92</v>
      </c>
      <c r="D87" s="5" t="s">
        <v>11</v>
      </c>
      <c r="E87" s="6">
        <v>44968</v>
      </c>
      <c r="F87" s="5" t="s">
        <v>95</v>
      </c>
      <c r="G87" s="7">
        <v>8125</v>
      </c>
      <c r="H87" s="8" t="s">
        <v>13</v>
      </c>
    </row>
    <row r="88" spans="2:8" s="1" customFormat="1" ht="20.7" customHeight="1" x14ac:dyDescent="0.25">
      <c r="B88" s="9"/>
      <c r="C88" s="10"/>
      <c r="D88" s="10"/>
      <c r="E88" s="10"/>
      <c r="F88" s="10"/>
      <c r="G88" s="11">
        <f>SUM(G86:G87)</f>
        <v>58125</v>
      </c>
      <c r="H88" s="10"/>
    </row>
    <row r="89" spans="2:8" s="1" customFormat="1" ht="15.45" customHeight="1" x14ac:dyDescent="0.2"/>
    <row r="90" spans="2:8" s="1" customFormat="1" ht="10.050000000000001" customHeight="1" x14ac:dyDescent="0.2"/>
    <row r="92" spans="2:8" x14ac:dyDescent="0.3">
      <c r="F92" s="12" t="s">
        <v>96</v>
      </c>
      <c r="G92" s="13">
        <f>G9+G21+G29+G39+G49+G56+G66+G73+G80+G88</f>
        <v>804520.63</v>
      </c>
    </row>
    <row r="97" customFormat="1" x14ac:dyDescent="0.3"/>
    <row r="98" customFormat="1" x14ac:dyDescent="0.3"/>
    <row r="100" customFormat="1" x14ac:dyDescent="0.3"/>
    <row r="102" customFormat="1" x14ac:dyDescent="0.3"/>
  </sheetData>
  <mergeCells count="1">
    <mergeCell ref="B2:C2"/>
  </mergeCells>
  <pageMargins left="0.7" right="0.7" top="0.75" bottom="0.75" header="0.3" footer="0.3"/>
  <pageSetup paperSize="9" scale="57" fitToHeight="0" orientation="portrait" horizontalDpi="300" verticalDpi="300" r:id="rId1"/>
  <rowBreaks count="1" manualBreakCount="1">
    <brk id="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Website copy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Harding, Jamie</dc:creator>
  <cp:lastModifiedBy>Germain, Sue</cp:lastModifiedBy>
  <cp:lastPrinted>2023-05-10T07:36:39Z</cp:lastPrinted>
  <dcterms:created xsi:type="dcterms:W3CDTF">2023-05-04T10:22:19Z</dcterms:created>
  <dcterms:modified xsi:type="dcterms:W3CDTF">2023-05-10T07:37:14Z</dcterms:modified>
</cp:coreProperties>
</file>