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9 TBP\2018 Q3\"/>
    </mc:Choice>
  </mc:AlternateContent>
  <xr:revisionPtr revIDLastSave="0" documentId="8_{37643FF5-ACAE-47F9-92BF-F8025B44F717}" xr6:coauthVersionLast="47" xr6:coauthVersionMax="47" xr10:uidLastSave="{00000000-0000-0000-0000-000000000000}"/>
  <bookViews>
    <workbookView xWindow="-108" yWindow="-108" windowWidth="23256" windowHeight="12576" xr2:uid="{D7E519F0-74AE-4065-B4DB-C31AAC037785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3" i="1" l="1"/>
  <c r="E203" i="1"/>
  <c r="D203" i="1"/>
  <c r="E139" i="1"/>
  <c r="D139" i="1"/>
  <c r="E64" i="1"/>
  <c r="D64" i="1"/>
  <c r="F202" i="1" l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3" i="1"/>
  <c r="F162" i="1"/>
  <c r="F161" i="1"/>
  <c r="F160" i="1"/>
  <c r="F159" i="1"/>
  <c r="F158" i="1"/>
  <c r="F154" i="1"/>
  <c r="F151" i="1"/>
  <c r="F150" i="1"/>
  <c r="F149" i="1"/>
  <c r="F148" i="1"/>
  <c r="F147" i="1"/>
  <c r="F146" i="1"/>
  <c r="F145" i="1"/>
  <c r="F144" i="1"/>
  <c r="F143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98" i="1"/>
  <c r="F97" i="1"/>
  <c r="F96" i="1"/>
  <c r="F95" i="1"/>
  <c r="F94" i="1"/>
  <c r="F93" i="1"/>
  <c r="F92" i="1"/>
  <c r="F91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<sst xmlns="http://schemas.openxmlformats.org/spreadsheetml/2006/main" count="597" uniqueCount="158">
  <si>
    <t>October 2019</t>
  </si>
  <si>
    <t>Service Area</t>
  </si>
  <si>
    <t>Description</t>
  </si>
  <si>
    <t xml:space="preserve">Transaction date </t>
  </si>
  <si>
    <t>Nett</t>
  </si>
  <si>
    <t xml:space="preserve">VAT </t>
  </si>
  <si>
    <t>Gross</t>
  </si>
  <si>
    <t>Supplier name</t>
  </si>
  <si>
    <t>Cust Case Reg &amp; Communities</t>
  </si>
  <si>
    <t>Misc Grants &amp; Contributions</t>
  </si>
  <si>
    <t xml:space="preserve"> AA</t>
  </si>
  <si>
    <t xml:space="preserve"> Starbucks </t>
  </si>
  <si>
    <t xml:space="preserve"> Stationnement Boulogne  </t>
  </si>
  <si>
    <t>Misc Training Expenses</t>
  </si>
  <si>
    <t xml:space="preserve"> Carluccios  </t>
  </si>
  <si>
    <t>Events Projects</t>
  </si>
  <si>
    <t xml:space="preserve"> Oh Crumbs  </t>
  </si>
  <si>
    <t>Professional Advice &amp; Fees</t>
  </si>
  <si>
    <t xml:space="preserve"> Source For Searches </t>
  </si>
  <si>
    <t>Estates &amp; Operations</t>
  </si>
  <si>
    <t>Equipment/Furniture - New</t>
  </si>
  <si>
    <t xml:space="preserve"> Dvla </t>
  </si>
  <si>
    <t xml:space="preserve"> Protect Direct </t>
  </si>
  <si>
    <t>Direct Stationery</t>
  </si>
  <si>
    <t xml:space="preserve"> Amazon </t>
  </si>
  <si>
    <t>Finance Customer &amp; Support</t>
  </si>
  <si>
    <t>Local Plan Expenses</t>
  </si>
  <si>
    <t xml:space="preserve"> Hotel Ibis </t>
  </si>
  <si>
    <t>Court Costs</t>
  </si>
  <si>
    <t xml:space="preserve"> Hmcts </t>
  </si>
  <si>
    <t>Land Registry Fees</t>
  </si>
  <si>
    <t xml:space="preserve"> Gov.Uk </t>
  </si>
  <si>
    <t>Car Allowances</t>
  </si>
  <si>
    <t>Ict Contracted Services</t>
  </si>
  <si>
    <t xml:space="preserve"> Dmark Analyser </t>
  </si>
  <si>
    <t xml:space="preserve"> Live Chat </t>
  </si>
  <si>
    <t>Comp Equip/Software-Mtce Etc</t>
  </si>
  <si>
    <t xml:space="preserve"> Microsoft </t>
  </si>
  <si>
    <t>Web Site / Intranet</t>
  </si>
  <si>
    <t xml:space="preserve"> Basecamp </t>
  </si>
  <si>
    <t>Computer Equipment-New</t>
  </si>
  <si>
    <t>Governance Law &amp; Reg Services</t>
  </si>
  <si>
    <t>Miscellaneous Events</t>
  </si>
  <si>
    <t xml:space="preserve"> Atg Tickets </t>
  </si>
  <si>
    <t>Refreshments Etc</t>
  </si>
  <si>
    <t xml:space="preserve"> Poundland </t>
  </si>
  <si>
    <t>Miscellaneous Subscriptions</t>
  </si>
  <si>
    <t xml:space="preserve"> Ico </t>
  </si>
  <si>
    <t xml:space="preserve"> Lets Recycle </t>
  </si>
  <si>
    <t>Publicity / Advertising</t>
  </si>
  <si>
    <t xml:space="preserve"> Howletts </t>
  </si>
  <si>
    <t xml:space="preserve"> Rendezvous Pizza </t>
  </si>
  <si>
    <t xml:space="preserve"> The Range </t>
  </si>
  <si>
    <t>Licences</t>
  </si>
  <si>
    <t xml:space="preserve"> Shutterstock </t>
  </si>
  <si>
    <t>Housing</t>
  </si>
  <si>
    <t xml:space="preserve"> Survey Express </t>
  </si>
  <si>
    <t>Prevention Fund</t>
  </si>
  <si>
    <t xml:space="preserve"> Anyvan </t>
  </si>
  <si>
    <t>Housing Revenue Account</t>
  </si>
  <si>
    <t>Hra Acquisitions</t>
  </si>
  <si>
    <t xml:space="preserve"> Southern Water </t>
  </si>
  <si>
    <t>Human Resources</t>
  </si>
  <si>
    <t xml:space="preserve"> WHSmith </t>
  </si>
  <si>
    <t xml:space="preserve"> Survey Monkey </t>
  </si>
  <si>
    <t xml:space="preserve"> Buttys </t>
  </si>
  <si>
    <t xml:space="preserve"> Sainsbury's </t>
  </si>
  <si>
    <t>Leadership Support</t>
  </si>
  <si>
    <t>Public Trans &amp; Car Park Exps</t>
  </si>
  <si>
    <t xml:space="preserve"> Hilton Brighton Metropole Hotel </t>
  </si>
  <si>
    <t>Stationery</t>
  </si>
  <si>
    <t>Strategic Development</t>
  </si>
  <si>
    <t>Subsistence Allowances Etc</t>
  </si>
  <si>
    <t xml:space="preserve"> Bonne Bouche </t>
  </si>
  <si>
    <t xml:space="preserve"> Ec Harris Catering </t>
  </si>
  <si>
    <t xml:space="preserve"> Jamie's Italian </t>
  </si>
  <si>
    <t xml:space="preserve"> Pret A Manger </t>
  </si>
  <si>
    <t xml:space="preserve"> Vita Cafe 2 Ltd </t>
  </si>
  <si>
    <t>November 2018</t>
  </si>
  <si>
    <t xml:space="preserve"> Crowne Plaza Hotel </t>
  </si>
  <si>
    <t>Crime&amp;Disorder Reduction Inits</t>
  </si>
  <si>
    <t xml:space="preserve"> Halfords </t>
  </si>
  <si>
    <t>Dog Fouling Enforcement Exps</t>
  </si>
  <si>
    <t xml:space="preserve"> Pet Drugs Online </t>
  </si>
  <si>
    <t xml:space="preserve"> Post Office </t>
  </si>
  <si>
    <t xml:space="preserve"> Prosafedirect </t>
  </si>
  <si>
    <t xml:space="preserve"> 123 Reg </t>
  </si>
  <si>
    <t xml:space="preserve"> Sainsbury's</t>
  </si>
  <si>
    <t xml:space="preserve"> Steep Street </t>
  </si>
  <si>
    <t xml:space="preserve"> Know Data Limited </t>
  </si>
  <si>
    <t>Road Tax</t>
  </si>
  <si>
    <t>Bldings/Plant-Repairs Mtce Etc</t>
  </si>
  <si>
    <t xml:space="preserve"> Hpi </t>
  </si>
  <si>
    <t xml:space="preserve"> Dvla  </t>
  </si>
  <si>
    <t xml:space="preserve"> Pmg Ltd </t>
  </si>
  <si>
    <t>Equip/Furn-Hire Repair Mtce</t>
  </si>
  <si>
    <t>Conferences Expenses</t>
  </si>
  <si>
    <t xml:space="preserve"> Lgui Awards </t>
  </si>
  <si>
    <t>Election Expenses Recoverable</t>
  </si>
  <si>
    <t>Fair Play</t>
  </si>
  <si>
    <t xml:space="preserve"> Supersize Print </t>
  </si>
  <si>
    <t xml:space="preserve"> Asda </t>
  </si>
  <si>
    <t xml:space="preserve"> British Heart Foundation </t>
  </si>
  <si>
    <t xml:space="preserve"> Kalala Restaurant </t>
  </si>
  <si>
    <t xml:space="preserve"> New Look  </t>
  </si>
  <si>
    <t xml:space="preserve"> Tesco </t>
  </si>
  <si>
    <t xml:space="preserve"> Wild For Flowers </t>
  </si>
  <si>
    <t xml:space="preserve"> Lga Healthcheck </t>
  </si>
  <si>
    <t>Corporate Identity Expenses</t>
  </si>
  <si>
    <t xml:space="preserve"> Boards Direct </t>
  </si>
  <si>
    <t xml:space="preserve"> Trainline </t>
  </si>
  <si>
    <t xml:space="preserve"> Commercial Collection </t>
  </si>
  <si>
    <t>Staff Recognition Costs</t>
  </si>
  <si>
    <t xml:space="preserve"> Cmt Uk Ltd Taxi </t>
  </si>
  <si>
    <t>December 2018</t>
  </si>
  <si>
    <t xml:space="preserve"> 247blinds.Co.Uk </t>
  </si>
  <si>
    <t xml:space="preserve"> Oh Crumbs </t>
  </si>
  <si>
    <t>Materials</t>
  </si>
  <si>
    <t xml:space="preserve"> My Memory Ltd </t>
  </si>
  <si>
    <t xml:space="preserve"> Post Office Counter </t>
  </si>
  <si>
    <t xml:space="preserve"> Tanks Direct </t>
  </si>
  <si>
    <t xml:space="preserve"> B&amp;M </t>
  </si>
  <si>
    <t>Emergency Centre Expenses</t>
  </si>
  <si>
    <t>Clothing &amp; Uniforms</t>
  </si>
  <si>
    <t xml:space="preserve"> Sports Direct </t>
  </si>
  <si>
    <t>Consumables</t>
  </si>
  <si>
    <t xml:space="preserve"> First Aid For Less </t>
  </si>
  <si>
    <t>Council Christmas Reception</t>
  </si>
  <si>
    <t xml:space="preserve"> Teco Stores </t>
  </si>
  <si>
    <t xml:space="preserve"> Tesco Stores </t>
  </si>
  <si>
    <t xml:space="preserve"> County Fayre </t>
  </si>
  <si>
    <t xml:space="preserve"> Kalala </t>
  </si>
  <si>
    <t xml:space="preserve"> Lubens </t>
  </si>
  <si>
    <t xml:space="preserve"> Morrisons </t>
  </si>
  <si>
    <t>Bed &amp; Breakfast Accommodation</t>
  </si>
  <si>
    <t xml:space="preserve"> Britannia Hotels</t>
  </si>
  <si>
    <t xml:space="preserve"> Age Concern </t>
  </si>
  <si>
    <t xml:space="preserve"> Complete Care </t>
  </si>
  <si>
    <t xml:space="preserve"> Boots </t>
  </si>
  <si>
    <t xml:space="preserve"> Clifton Hotel </t>
  </si>
  <si>
    <t xml:space="preserve"> Highstreet Vouchers </t>
  </si>
  <si>
    <t xml:space="preserve"> Sainsburys </t>
  </si>
  <si>
    <t xml:space="preserve"> Tk Maxx </t>
  </si>
  <si>
    <t xml:space="preserve"> Urban Outfitters </t>
  </si>
  <si>
    <t xml:space="preserve"> Wilko </t>
  </si>
  <si>
    <t xml:space="preserve"> London Black Cab Company</t>
  </si>
  <si>
    <t xml:space="preserve"> Ec Harris </t>
  </si>
  <si>
    <t xml:space="preserve"> Leon Pancras Square </t>
  </si>
  <si>
    <t xml:space="preserve"> Nando's </t>
  </si>
  <si>
    <t xml:space="preserve"> Premier Inn </t>
  </si>
  <si>
    <t xml:space="preserve"> 3c Canterbury </t>
  </si>
  <si>
    <t xml:space="preserve"> TK Maxx </t>
  </si>
  <si>
    <t xml:space="preserve"> Eventbrite</t>
  </si>
  <si>
    <t xml:space="preserve"> Transk9.com</t>
  </si>
  <si>
    <t xml:space="preserve"> London Black Taxis </t>
  </si>
  <si>
    <t xml:space="preserve"> Amazon</t>
  </si>
  <si>
    <t xml:space="preserve"> London &amp; South Eastern</t>
  </si>
  <si>
    <t xml:space="preserve"> London &amp; South Eastern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</si>
</sst>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2" fillId="2" borderId="0" xfId="0" applyNumberFormat="1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4" fontId="3" fillId="4" borderId="1" xfId="0" applyNumberFormat="1" applyFont="1" applyFill="1" applyBorder="1" applyAlignment="1">
      <alignment horizontal="right"/>
    </xf>
    <xf numFmtId="0" fontId="1" fillId="0" borderId="0" xfId="0" applyFont="1"/>
    <xf numFmtId="0" fontId="4" fillId="4" borderId="2" xfId="0" applyFont="1" applyFill="1" applyBorder="1" applyAlignment="1">
      <alignment horizontal="lef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9" fontId="4" fillId="3" borderId="0" xfId="0" applyNumberFormat="1" applyFont="1" applyFill="1" applyAlignment="1">
      <alignment horizontal="left"/>
    </xf>
    <xf numFmtId="49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/>
    </xf>
    <xf numFmtId="4" fontId="3" fillId="5" borderId="1" xfId="0" applyNumberFormat="1" applyFont="1" applyFill="1" applyBorder="1" applyAlignment="1">
      <alignment horizontal="right"/>
    </xf>
    <xf numFmtId="49" fontId="4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2" fontId="3" fillId="4" borderId="1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Fill="1"/>
    <xf numFmtId="49" fontId="3" fillId="0" borderId="1" xfId="0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4" fontId="4" fillId="4" borderId="0" xfId="0" applyNumberFormat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60F9-06AD-4E6D-B118-A8B9536713C6}">
  <sheetPr>
    <pageSetUpPr fitToPage="1"/>
  </sheetPr>
  <dimension ref="A2:H203"/>
  <sheetViews>
    <sheetView tabSelected="1" workbookViewId="0">
      <selection activeCell="I191" sqref="I191"/>
    </sheetView>
  </sheetViews>
  <sheetFormatPr defaultRowHeight="13.2" x14ac:dyDescent="0.25"/>
  <cols>
    <col min="1" max="1" width="25.21875" bestFit="1" customWidth="1"/>
    <col min="2" max="2" width="25.6640625" bestFit="1" customWidth="1"/>
    <col min="3" max="3" width="14.21875" bestFit="1" customWidth="1"/>
    <col min="7" max="7" width="27.33203125" bestFit="1" customWidth="1"/>
  </cols>
  <sheetData>
    <row r="2" spans="1:7" x14ac:dyDescent="0.25">
      <c r="A2" s="1" t="s">
        <v>0</v>
      </c>
    </row>
    <row r="3" spans="1:7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</row>
    <row r="4" spans="1:7" x14ac:dyDescent="0.25">
      <c r="A4" s="4" t="s">
        <v>8</v>
      </c>
      <c r="B4" s="4" t="s">
        <v>9</v>
      </c>
      <c r="C4" s="5">
        <v>43384</v>
      </c>
      <c r="D4" s="6">
        <v>26.99</v>
      </c>
      <c r="E4" s="6"/>
      <c r="F4" s="6">
        <f t="shared" ref="F4:F68" si="0">SUM(D4+E4)</f>
        <v>26.99</v>
      </c>
      <c r="G4" s="22" t="s">
        <v>10</v>
      </c>
    </row>
    <row r="5" spans="1:7" x14ac:dyDescent="0.25">
      <c r="A5" s="4" t="s">
        <v>8</v>
      </c>
      <c r="B5" s="4" t="s">
        <v>9</v>
      </c>
      <c r="C5" s="5">
        <v>43384</v>
      </c>
      <c r="D5" s="6">
        <v>6.87</v>
      </c>
      <c r="E5" s="6">
        <v>1.38</v>
      </c>
      <c r="F5" s="6">
        <f t="shared" si="0"/>
        <v>8.25</v>
      </c>
      <c r="G5" s="22" t="s">
        <v>11</v>
      </c>
    </row>
    <row r="6" spans="1:7" x14ac:dyDescent="0.25">
      <c r="A6" s="4" t="s">
        <v>8</v>
      </c>
      <c r="B6" s="4" t="s">
        <v>9</v>
      </c>
      <c r="C6" s="5">
        <v>43384</v>
      </c>
      <c r="D6" s="6">
        <v>2.44</v>
      </c>
      <c r="E6" s="6"/>
      <c r="F6" s="6">
        <f t="shared" si="0"/>
        <v>2.44</v>
      </c>
      <c r="G6" s="22" t="s">
        <v>12</v>
      </c>
    </row>
    <row r="7" spans="1:7" x14ac:dyDescent="0.25">
      <c r="A7" s="4" t="s">
        <v>8</v>
      </c>
      <c r="B7" s="4" t="s">
        <v>13</v>
      </c>
      <c r="C7" s="5">
        <v>43395</v>
      </c>
      <c r="D7" s="6">
        <v>4.42</v>
      </c>
      <c r="E7" s="6">
        <v>0.88</v>
      </c>
      <c r="F7" s="6">
        <f t="shared" si="0"/>
        <v>5.3</v>
      </c>
      <c r="G7" s="22" t="s">
        <v>14</v>
      </c>
    </row>
    <row r="8" spans="1:7" x14ac:dyDescent="0.25">
      <c r="A8" s="4" t="s">
        <v>8</v>
      </c>
      <c r="B8" s="4" t="s">
        <v>15</v>
      </c>
      <c r="C8" s="5">
        <v>43389</v>
      </c>
      <c r="D8" s="6">
        <v>150</v>
      </c>
      <c r="E8" s="6">
        <v>30</v>
      </c>
      <c r="F8" s="6">
        <f t="shared" si="0"/>
        <v>180</v>
      </c>
      <c r="G8" s="22" t="s">
        <v>16</v>
      </c>
    </row>
    <row r="9" spans="1:7" x14ac:dyDescent="0.25">
      <c r="A9" s="19" t="s">
        <v>8</v>
      </c>
      <c r="B9" s="19" t="s">
        <v>17</v>
      </c>
      <c r="C9" s="20">
        <v>43377</v>
      </c>
      <c r="D9" s="21">
        <v>105.36</v>
      </c>
      <c r="E9" s="21"/>
      <c r="F9" s="21">
        <f t="shared" si="0"/>
        <v>105.36</v>
      </c>
      <c r="G9" s="22" t="s">
        <v>18</v>
      </c>
    </row>
    <row r="10" spans="1:7" x14ac:dyDescent="0.25">
      <c r="A10" s="19" t="s">
        <v>19</v>
      </c>
      <c r="B10" s="19" t="s">
        <v>90</v>
      </c>
      <c r="C10" s="20">
        <v>43371</v>
      </c>
      <c r="D10" s="21">
        <v>252.5</v>
      </c>
      <c r="E10" s="21"/>
      <c r="F10" s="21">
        <v>252.5</v>
      </c>
      <c r="G10" s="22" t="s">
        <v>21</v>
      </c>
    </row>
    <row r="11" spans="1:7" x14ac:dyDescent="0.25">
      <c r="A11" s="19" t="s">
        <v>19</v>
      </c>
      <c r="B11" s="19" t="s">
        <v>90</v>
      </c>
      <c r="C11" s="20">
        <v>43397</v>
      </c>
      <c r="D11" s="21">
        <v>557.5</v>
      </c>
      <c r="E11" s="21"/>
      <c r="F11" s="21">
        <v>557.5</v>
      </c>
      <c r="G11" s="22" t="s">
        <v>21</v>
      </c>
    </row>
    <row r="12" spans="1:7" x14ac:dyDescent="0.25">
      <c r="A12" s="19" t="s">
        <v>19</v>
      </c>
      <c r="B12" s="19" t="s">
        <v>20</v>
      </c>
      <c r="C12" s="20">
        <v>43389</v>
      </c>
      <c r="D12" s="21">
        <v>157.35</v>
      </c>
      <c r="E12" s="21"/>
      <c r="F12" s="21">
        <f t="shared" si="0"/>
        <v>157.35</v>
      </c>
      <c r="G12" s="22" t="s">
        <v>22</v>
      </c>
    </row>
    <row r="13" spans="1:7" x14ac:dyDescent="0.25">
      <c r="A13" s="19" t="s">
        <v>19</v>
      </c>
      <c r="B13" s="19" t="s">
        <v>23</v>
      </c>
      <c r="C13" s="20">
        <v>43374</v>
      </c>
      <c r="D13" s="21">
        <v>118.86</v>
      </c>
      <c r="E13" s="21"/>
      <c r="F13" s="21">
        <f t="shared" si="0"/>
        <v>118.86</v>
      </c>
      <c r="G13" s="22" t="s">
        <v>24</v>
      </c>
    </row>
    <row r="14" spans="1:7" x14ac:dyDescent="0.25">
      <c r="A14" s="4" t="s">
        <v>25</v>
      </c>
      <c r="B14" s="4" t="s">
        <v>26</v>
      </c>
      <c r="C14" s="5">
        <v>43374</v>
      </c>
      <c r="D14" s="6">
        <v>153.9</v>
      </c>
      <c r="E14" s="6"/>
      <c r="F14" s="6">
        <f t="shared" si="0"/>
        <v>153.9</v>
      </c>
      <c r="G14" s="22" t="s">
        <v>27</v>
      </c>
    </row>
    <row r="15" spans="1:7" x14ac:dyDescent="0.25">
      <c r="A15" s="4" t="s">
        <v>25</v>
      </c>
      <c r="B15" s="4" t="s">
        <v>28</v>
      </c>
      <c r="C15" s="5">
        <v>43383</v>
      </c>
      <c r="D15" s="6">
        <v>110</v>
      </c>
      <c r="E15" s="6"/>
      <c r="F15" s="6">
        <f t="shared" si="0"/>
        <v>110</v>
      </c>
      <c r="G15" s="22" t="s">
        <v>29</v>
      </c>
    </row>
    <row r="16" spans="1:7" x14ac:dyDescent="0.25">
      <c r="A16" s="4" t="s">
        <v>25</v>
      </c>
      <c r="B16" s="4" t="s">
        <v>28</v>
      </c>
      <c r="C16" s="5">
        <v>43375</v>
      </c>
      <c r="D16" s="6">
        <v>270.5</v>
      </c>
      <c r="E16" s="6"/>
      <c r="F16" s="6">
        <f t="shared" si="0"/>
        <v>270.5</v>
      </c>
      <c r="G16" s="22" t="s">
        <v>29</v>
      </c>
    </row>
    <row r="17" spans="1:7" x14ac:dyDescent="0.25">
      <c r="A17" s="4" t="s">
        <v>25</v>
      </c>
      <c r="B17" s="4" t="s">
        <v>30</v>
      </c>
      <c r="C17" s="5">
        <v>43396</v>
      </c>
      <c r="D17" s="6">
        <v>10</v>
      </c>
      <c r="E17" s="6"/>
      <c r="F17" s="6">
        <f t="shared" si="0"/>
        <v>10</v>
      </c>
      <c r="G17" s="22" t="s">
        <v>31</v>
      </c>
    </row>
    <row r="18" spans="1:7" x14ac:dyDescent="0.25">
      <c r="A18" s="4" t="s">
        <v>25</v>
      </c>
      <c r="B18" s="4" t="s">
        <v>32</v>
      </c>
      <c r="C18" s="5">
        <v>43376</v>
      </c>
      <c r="D18" s="6">
        <v>222</v>
      </c>
      <c r="E18" s="6"/>
      <c r="F18" s="6">
        <f t="shared" si="0"/>
        <v>222</v>
      </c>
      <c r="G18" s="22" t="s">
        <v>156</v>
      </c>
    </row>
    <row r="19" spans="1:7" x14ac:dyDescent="0.25">
      <c r="A19" s="4" t="s">
        <v>25</v>
      </c>
      <c r="B19" s="4" t="s">
        <v>33</v>
      </c>
      <c r="C19" s="5">
        <v>43372</v>
      </c>
      <c r="D19" s="6">
        <v>15.05</v>
      </c>
      <c r="E19" s="6"/>
      <c r="F19" s="6">
        <f t="shared" si="0"/>
        <v>15.05</v>
      </c>
      <c r="G19" s="22" t="s">
        <v>34</v>
      </c>
    </row>
    <row r="20" spans="1:7" x14ac:dyDescent="0.25">
      <c r="A20" s="4" t="s">
        <v>25</v>
      </c>
      <c r="B20" s="4" t="s">
        <v>33</v>
      </c>
      <c r="C20" s="5">
        <v>43393</v>
      </c>
      <c r="D20" s="6">
        <v>308.60000000000002</v>
      </c>
      <c r="E20" s="6"/>
      <c r="F20" s="6">
        <f t="shared" si="0"/>
        <v>308.60000000000002</v>
      </c>
      <c r="G20" s="22" t="s">
        <v>35</v>
      </c>
    </row>
    <row r="21" spans="1:7" x14ac:dyDescent="0.25">
      <c r="A21" s="4" t="s">
        <v>25</v>
      </c>
      <c r="B21" s="4" t="s">
        <v>36</v>
      </c>
      <c r="C21" s="5">
        <v>43377</v>
      </c>
      <c r="D21" s="6">
        <v>60</v>
      </c>
      <c r="E21" s="6"/>
      <c r="F21" s="6">
        <f t="shared" si="0"/>
        <v>60</v>
      </c>
      <c r="G21" s="22" t="s">
        <v>24</v>
      </c>
    </row>
    <row r="22" spans="1:7" x14ac:dyDescent="0.25">
      <c r="A22" s="4" t="s">
        <v>25</v>
      </c>
      <c r="B22" s="4" t="s">
        <v>36</v>
      </c>
      <c r="C22" s="5">
        <v>43377</v>
      </c>
      <c r="D22" s="6">
        <v>18.989999999999998</v>
      </c>
      <c r="E22" s="6"/>
      <c r="F22" s="6">
        <f t="shared" si="0"/>
        <v>18.989999999999998</v>
      </c>
      <c r="G22" s="23" t="s">
        <v>155</v>
      </c>
    </row>
    <row r="23" spans="1:7" x14ac:dyDescent="0.25">
      <c r="A23" s="4" t="s">
        <v>25</v>
      </c>
      <c r="B23" s="4" t="s">
        <v>36</v>
      </c>
      <c r="C23" s="5">
        <v>43380</v>
      </c>
      <c r="D23" s="6">
        <v>11.28</v>
      </c>
      <c r="E23" s="6"/>
      <c r="F23" s="6">
        <f t="shared" si="0"/>
        <v>11.28</v>
      </c>
      <c r="G23" s="22" t="s">
        <v>37</v>
      </c>
    </row>
    <row r="24" spans="1:7" x14ac:dyDescent="0.25">
      <c r="A24" s="4" t="s">
        <v>25</v>
      </c>
      <c r="B24" s="4" t="s">
        <v>38</v>
      </c>
      <c r="C24" s="5">
        <v>43384</v>
      </c>
      <c r="D24" s="6">
        <v>77.400000000000006</v>
      </c>
      <c r="E24" s="6"/>
      <c r="F24" s="6">
        <f t="shared" si="0"/>
        <v>77.400000000000006</v>
      </c>
      <c r="G24" s="22" t="s">
        <v>39</v>
      </c>
    </row>
    <row r="25" spans="1:7" x14ac:dyDescent="0.25">
      <c r="A25" s="4" t="s">
        <v>25</v>
      </c>
      <c r="B25" s="4" t="s">
        <v>40</v>
      </c>
      <c r="C25" s="5">
        <v>43378</v>
      </c>
      <c r="D25" s="6">
        <v>548.98</v>
      </c>
      <c r="E25" s="6"/>
      <c r="F25" s="6">
        <f t="shared" si="0"/>
        <v>548.98</v>
      </c>
      <c r="G25" s="22" t="s">
        <v>37</v>
      </c>
    </row>
    <row r="26" spans="1:7" x14ac:dyDescent="0.25">
      <c r="A26" s="4" t="s">
        <v>41</v>
      </c>
      <c r="B26" s="4" t="s">
        <v>42</v>
      </c>
      <c r="C26" s="5">
        <v>43396</v>
      </c>
      <c r="D26" s="6">
        <v>9</v>
      </c>
      <c r="E26" s="6"/>
      <c r="F26" s="6">
        <f t="shared" si="0"/>
        <v>9</v>
      </c>
      <c r="G26" s="22" t="s">
        <v>43</v>
      </c>
    </row>
    <row r="27" spans="1:7" x14ac:dyDescent="0.25">
      <c r="A27" s="4" t="s">
        <v>41</v>
      </c>
      <c r="B27" s="4" t="s">
        <v>44</v>
      </c>
      <c r="C27" s="5">
        <v>43389</v>
      </c>
      <c r="D27" s="6">
        <v>12</v>
      </c>
      <c r="E27" s="6"/>
      <c r="F27" s="6">
        <f t="shared" si="0"/>
        <v>12</v>
      </c>
      <c r="G27" s="22" t="s">
        <v>45</v>
      </c>
    </row>
    <row r="28" spans="1:7" x14ac:dyDescent="0.25">
      <c r="A28" s="4" t="s">
        <v>41</v>
      </c>
      <c r="B28" s="4" t="s">
        <v>46</v>
      </c>
      <c r="C28" s="5">
        <v>43381</v>
      </c>
      <c r="D28" s="6">
        <v>40</v>
      </c>
      <c r="E28" s="6"/>
      <c r="F28" s="6">
        <f t="shared" si="0"/>
        <v>40</v>
      </c>
      <c r="G28" s="22" t="s">
        <v>47</v>
      </c>
    </row>
    <row r="29" spans="1:7" x14ac:dyDescent="0.25">
      <c r="A29" s="4" t="s">
        <v>41</v>
      </c>
      <c r="B29" s="4" t="s">
        <v>46</v>
      </c>
      <c r="C29" s="5">
        <v>43396</v>
      </c>
      <c r="D29" s="6">
        <v>60</v>
      </c>
      <c r="E29" s="6"/>
      <c r="F29" s="6">
        <f t="shared" si="0"/>
        <v>60</v>
      </c>
      <c r="G29" s="22" t="s">
        <v>47</v>
      </c>
    </row>
    <row r="30" spans="1:7" x14ac:dyDescent="0.25">
      <c r="A30" s="4" t="s">
        <v>41</v>
      </c>
      <c r="B30" s="4" t="s">
        <v>13</v>
      </c>
      <c r="C30" s="5">
        <v>43396</v>
      </c>
      <c r="D30" s="6">
        <v>160.43</v>
      </c>
      <c r="E30" s="6"/>
      <c r="F30" s="6">
        <f t="shared" si="0"/>
        <v>160.43</v>
      </c>
      <c r="G30" s="22" t="s">
        <v>48</v>
      </c>
    </row>
    <row r="31" spans="1:7" x14ac:dyDescent="0.25">
      <c r="A31" s="4" t="s">
        <v>41</v>
      </c>
      <c r="B31" s="4" t="s">
        <v>49</v>
      </c>
      <c r="C31" s="5">
        <v>43389</v>
      </c>
      <c r="D31" s="6">
        <v>20</v>
      </c>
      <c r="E31" s="6"/>
      <c r="F31" s="6">
        <f t="shared" si="0"/>
        <v>20</v>
      </c>
      <c r="G31" s="22" t="s">
        <v>50</v>
      </c>
    </row>
    <row r="32" spans="1:7" x14ac:dyDescent="0.25">
      <c r="A32" s="4" t="s">
        <v>41</v>
      </c>
      <c r="B32" s="4" t="s">
        <v>49</v>
      </c>
      <c r="C32" s="5">
        <v>43377</v>
      </c>
      <c r="D32" s="6">
        <v>100</v>
      </c>
      <c r="E32" s="6"/>
      <c r="F32" s="6">
        <f t="shared" si="0"/>
        <v>100</v>
      </c>
      <c r="G32" s="22" t="s">
        <v>51</v>
      </c>
    </row>
    <row r="33" spans="1:7" x14ac:dyDescent="0.25">
      <c r="A33" s="4" t="s">
        <v>41</v>
      </c>
      <c r="B33" s="4" t="s">
        <v>42</v>
      </c>
      <c r="C33" s="5">
        <v>43383</v>
      </c>
      <c r="D33" s="6">
        <v>29.99</v>
      </c>
      <c r="E33" s="6"/>
      <c r="F33" s="6">
        <f t="shared" si="0"/>
        <v>29.99</v>
      </c>
      <c r="G33" s="22" t="s">
        <v>52</v>
      </c>
    </row>
    <row r="34" spans="1:7" x14ac:dyDescent="0.25">
      <c r="A34" s="4" t="s">
        <v>41</v>
      </c>
      <c r="B34" s="4" t="s">
        <v>53</v>
      </c>
      <c r="C34" s="5">
        <v>43387</v>
      </c>
      <c r="D34" s="6">
        <v>99</v>
      </c>
      <c r="E34" s="6"/>
      <c r="F34" s="6">
        <f t="shared" si="0"/>
        <v>99</v>
      </c>
      <c r="G34" s="22" t="s">
        <v>54</v>
      </c>
    </row>
    <row r="35" spans="1:7" x14ac:dyDescent="0.25">
      <c r="A35" s="4" t="s">
        <v>55</v>
      </c>
      <c r="B35" s="4" t="s">
        <v>20</v>
      </c>
      <c r="C35" s="5">
        <v>43384</v>
      </c>
      <c r="D35" s="6">
        <v>404.4</v>
      </c>
      <c r="E35" s="6"/>
      <c r="F35" s="6">
        <f t="shared" si="0"/>
        <v>404.4</v>
      </c>
      <c r="G35" s="22" t="s">
        <v>56</v>
      </c>
    </row>
    <row r="36" spans="1:7" x14ac:dyDescent="0.25">
      <c r="A36" s="4" t="s">
        <v>55</v>
      </c>
      <c r="B36" s="4" t="s">
        <v>57</v>
      </c>
      <c r="C36" s="5">
        <v>43389</v>
      </c>
      <c r="D36" s="6">
        <v>578</v>
      </c>
      <c r="E36" s="6"/>
      <c r="F36" s="6">
        <f t="shared" si="0"/>
        <v>578</v>
      </c>
      <c r="G36" s="22" t="s">
        <v>58</v>
      </c>
    </row>
    <row r="37" spans="1:7" x14ac:dyDescent="0.25">
      <c r="A37" s="4" t="s">
        <v>59</v>
      </c>
      <c r="B37" s="4" t="s">
        <v>60</v>
      </c>
      <c r="C37" s="5">
        <v>43398</v>
      </c>
      <c r="D37" s="6">
        <v>212.34</v>
      </c>
      <c r="E37" s="6"/>
      <c r="F37" s="6">
        <f t="shared" si="0"/>
        <v>212.34</v>
      </c>
      <c r="G37" s="22" t="s">
        <v>18</v>
      </c>
    </row>
    <row r="38" spans="1:7" x14ac:dyDescent="0.25">
      <c r="A38" s="4" t="s">
        <v>59</v>
      </c>
      <c r="B38" s="4" t="s">
        <v>60</v>
      </c>
      <c r="C38" s="5">
        <v>43396</v>
      </c>
      <c r="D38" s="6">
        <v>43.13</v>
      </c>
      <c r="E38" s="6"/>
      <c r="F38" s="6">
        <f t="shared" si="0"/>
        <v>43.13</v>
      </c>
      <c r="G38" s="22" t="s">
        <v>61</v>
      </c>
    </row>
    <row r="39" spans="1:7" x14ac:dyDescent="0.25">
      <c r="A39" s="4" t="s">
        <v>62</v>
      </c>
      <c r="B39" s="4" t="s">
        <v>13</v>
      </c>
      <c r="C39" s="5">
        <v>43371</v>
      </c>
      <c r="D39" s="6">
        <v>44.99</v>
      </c>
      <c r="E39" s="6"/>
      <c r="F39" s="6">
        <v>44.99</v>
      </c>
      <c r="G39" s="22" t="s">
        <v>63</v>
      </c>
    </row>
    <row r="40" spans="1:7" x14ac:dyDescent="0.25">
      <c r="A40" s="4" t="s">
        <v>62</v>
      </c>
      <c r="B40" s="4" t="s">
        <v>13</v>
      </c>
      <c r="C40" s="5">
        <v>43388</v>
      </c>
      <c r="D40" s="6">
        <v>31.95</v>
      </c>
      <c r="E40" s="6"/>
      <c r="F40" s="6">
        <v>31.95</v>
      </c>
      <c r="G40" s="22" t="s">
        <v>63</v>
      </c>
    </row>
    <row r="41" spans="1:7" x14ac:dyDescent="0.25">
      <c r="A41" s="4" t="s">
        <v>62</v>
      </c>
      <c r="B41" s="4" t="s">
        <v>46</v>
      </c>
      <c r="C41" s="5">
        <v>43390</v>
      </c>
      <c r="D41" s="6">
        <v>240</v>
      </c>
      <c r="E41" s="6">
        <v>48</v>
      </c>
      <c r="F41" s="6">
        <f t="shared" si="0"/>
        <v>288</v>
      </c>
      <c r="G41" s="23" t="s">
        <v>64</v>
      </c>
    </row>
    <row r="42" spans="1:7" x14ac:dyDescent="0.25">
      <c r="A42" s="4" t="s">
        <v>62</v>
      </c>
      <c r="B42" s="4" t="s">
        <v>13</v>
      </c>
      <c r="C42" s="5">
        <v>43378</v>
      </c>
      <c r="D42" s="6">
        <v>6.8</v>
      </c>
      <c r="E42" s="6"/>
      <c r="F42" s="6">
        <f t="shared" si="0"/>
        <v>6.8</v>
      </c>
      <c r="G42" s="23" t="s">
        <v>65</v>
      </c>
    </row>
    <row r="43" spans="1:7" x14ac:dyDescent="0.25">
      <c r="A43" s="4" t="s">
        <v>62</v>
      </c>
      <c r="B43" s="4" t="s">
        <v>13</v>
      </c>
      <c r="C43" s="5">
        <v>43378</v>
      </c>
      <c r="D43" s="6">
        <v>65.11</v>
      </c>
      <c r="E43" s="6"/>
      <c r="F43" s="6">
        <f t="shared" si="0"/>
        <v>65.11</v>
      </c>
      <c r="G43" s="23" t="s">
        <v>66</v>
      </c>
    </row>
    <row r="44" spans="1:7" x14ac:dyDescent="0.25">
      <c r="A44" s="4" t="s">
        <v>67</v>
      </c>
      <c r="B44" s="4" t="s">
        <v>68</v>
      </c>
      <c r="C44" s="5">
        <v>43371</v>
      </c>
      <c r="D44" s="6">
        <v>78.3</v>
      </c>
      <c r="E44" s="6"/>
      <c r="F44" s="6">
        <f t="shared" si="0"/>
        <v>78.3</v>
      </c>
      <c r="G44" s="23" t="s">
        <v>157</v>
      </c>
    </row>
    <row r="45" spans="1:7" x14ac:dyDescent="0.25">
      <c r="A45" s="4" t="s">
        <v>67</v>
      </c>
      <c r="B45" s="4" t="s">
        <v>68</v>
      </c>
      <c r="C45" s="5">
        <v>43376</v>
      </c>
      <c r="D45" s="6">
        <v>78.3</v>
      </c>
      <c r="E45" s="6"/>
      <c r="F45" s="6">
        <f t="shared" si="0"/>
        <v>78.3</v>
      </c>
      <c r="G45" s="23" t="s">
        <v>157</v>
      </c>
    </row>
    <row r="46" spans="1:7" x14ac:dyDescent="0.25">
      <c r="A46" s="4" t="s">
        <v>67</v>
      </c>
      <c r="B46" s="4" t="s">
        <v>68</v>
      </c>
      <c r="C46" s="5">
        <v>43378</v>
      </c>
      <c r="D46" s="6">
        <v>78.3</v>
      </c>
      <c r="E46" s="6"/>
      <c r="F46" s="6">
        <f t="shared" si="0"/>
        <v>78.3</v>
      </c>
      <c r="G46" s="23" t="s">
        <v>157</v>
      </c>
    </row>
    <row r="47" spans="1:7" x14ac:dyDescent="0.25">
      <c r="A47" s="4" t="s">
        <v>67</v>
      </c>
      <c r="B47" s="4" t="s">
        <v>68</v>
      </c>
      <c r="C47" s="5">
        <v>43392</v>
      </c>
      <c r="D47" s="6">
        <v>41.67</v>
      </c>
      <c r="E47" s="6">
        <v>8.33</v>
      </c>
      <c r="F47" s="6">
        <f t="shared" si="0"/>
        <v>50</v>
      </c>
      <c r="G47" s="23" t="s">
        <v>69</v>
      </c>
    </row>
    <row r="48" spans="1:7" x14ac:dyDescent="0.25">
      <c r="A48" s="4" t="s">
        <v>67</v>
      </c>
      <c r="B48" s="4" t="s">
        <v>70</v>
      </c>
      <c r="C48" s="5">
        <v>43391</v>
      </c>
      <c r="D48" s="6">
        <v>10.1</v>
      </c>
      <c r="E48" s="6"/>
      <c r="F48" s="6">
        <f t="shared" si="0"/>
        <v>10.1</v>
      </c>
      <c r="G48" s="23" t="s">
        <v>45</v>
      </c>
    </row>
    <row r="49" spans="1:7" x14ac:dyDescent="0.25">
      <c r="A49" s="4" t="s">
        <v>71</v>
      </c>
      <c r="B49" s="4" t="s">
        <v>68</v>
      </c>
      <c r="C49" s="5">
        <v>43378</v>
      </c>
      <c r="D49" s="6">
        <v>121.4</v>
      </c>
      <c r="E49" s="6"/>
      <c r="F49" s="6">
        <f t="shared" si="0"/>
        <v>121.4</v>
      </c>
      <c r="G49" s="23" t="s">
        <v>157</v>
      </c>
    </row>
    <row r="50" spans="1:7" x14ac:dyDescent="0.25">
      <c r="A50" s="4" t="s">
        <v>71</v>
      </c>
      <c r="B50" s="4" t="s">
        <v>68</v>
      </c>
      <c r="C50" s="5">
        <v>43371</v>
      </c>
      <c r="D50" s="6">
        <v>144.4</v>
      </c>
      <c r="E50" s="6"/>
      <c r="F50" s="6">
        <f t="shared" si="0"/>
        <v>144.4</v>
      </c>
      <c r="G50" s="23" t="s">
        <v>157</v>
      </c>
    </row>
    <row r="51" spans="1:7" x14ac:dyDescent="0.25">
      <c r="A51" s="4" t="s">
        <v>71</v>
      </c>
      <c r="B51" s="4" t="s">
        <v>68</v>
      </c>
      <c r="C51" s="5">
        <v>43376</v>
      </c>
      <c r="D51" s="6">
        <v>72.2</v>
      </c>
      <c r="E51" s="6"/>
      <c r="F51" s="6">
        <f t="shared" si="0"/>
        <v>72.2</v>
      </c>
      <c r="G51" s="23" t="s">
        <v>157</v>
      </c>
    </row>
    <row r="52" spans="1:7" x14ac:dyDescent="0.25">
      <c r="A52" s="4" t="s">
        <v>71</v>
      </c>
      <c r="B52" s="4" t="s">
        <v>68</v>
      </c>
      <c r="C52" s="5">
        <v>43397</v>
      </c>
      <c r="D52" s="6">
        <v>37.700000000000003</v>
      </c>
      <c r="E52" s="6"/>
      <c r="F52" s="6">
        <f t="shared" si="0"/>
        <v>37.700000000000003</v>
      </c>
      <c r="G52" s="23" t="s">
        <v>157</v>
      </c>
    </row>
    <row r="53" spans="1:7" x14ac:dyDescent="0.25">
      <c r="A53" s="4" t="s">
        <v>71</v>
      </c>
      <c r="B53" s="4" t="s">
        <v>68</v>
      </c>
      <c r="C53" s="5">
        <v>43381</v>
      </c>
      <c r="D53" s="6">
        <v>76.5</v>
      </c>
      <c r="E53" s="6"/>
      <c r="F53" s="6">
        <f t="shared" si="0"/>
        <v>76.5</v>
      </c>
      <c r="G53" s="23" t="s">
        <v>157</v>
      </c>
    </row>
    <row r="54" spans="1:7" x14ac:dyDescent="0.25">
      <c r="A54" s="4" t="s">
        <v>71</v>
      </c>
      <c r="B54" s="4" t="s">
        <v>68</v>
      </c>
      <c r="C54" s="5">
        <v>43384</v>
      </c>
      <c r="D54" s="6">
        <v>91.8</v>
      </c>
      <c r="E54" s="6"/>
      <c r="F54" s="6">
        <f t="shared" si="0"/>
        <v>91.8</v>
      </c>
      <c r="G54" s="23" t="s">
        <v>157</v>
      </c>
    </row>
    <row r="55" spans="1:7" x14ac:dyDescent="0.25">
      <c r="A55" s="4" t="s">
        <v>71</v>
      </c>
      <c r="B55" s="4" t="s">
        <v>68</v>
      </c>
      <c r="C55" s="5">
        <v>43391</v>
      </c>
      <c r="D55" s="6">
        <v>78.8</v>
      </c>
      <c r="E55" s="6"/>
      <c r="F55" s="6">
        <f t="shared" si="0"/>
        <v>78.8</v>
      </c>
      <c r="G55" s="23" t="s">
        <v>157</v>
      </c>
    </row>
    <row r="56" spans="1:7" x14ac:dyDescent="0.25">
      <c r="A56" s="4" t="s">
        <v>71</v>
      </c>
      <c r="B56" s="4" t="s">
        <v>68</v>
      </c>
      <c r="C56" s="5">
        <v>43390</v>
      </c>
      <c r="D56" s="6">
        <v>150.5</v>
      </c>
      <c r="E56" s="6"/>
      <c r="F56" s="6">
        <f t="shared" si="0"/>
        <v>150.5</v>
      </c>
      <c r="G56" s="23" t="s">
        <v>157</v>
      </c>
    </row>
    <row r="57" spans="1:7" x14ac:dyDescent="0.25">
      <c r="A57" s="4" t="s">
        <v>71</v>
      </c>
      <c r="B57" s="4" t="s">
        <v>72</v>
      </c>
      <c r="C57" s="5">
        <v>43384</v>
      </c>
      <c r="D57" s="6">
        <v>18.3</v>
      </c>
      <c r="E57" s="6"/>
      <c r="F57" s="6">
        <f t="shared" si="0"/>
        <v>18.3</v>
      </c>
      <c r="G57" s="23" t="s">
        <v>73</v>
      </c>
    </row>
    <row r="58" spans="1:7" x14ac:dyDescent="0.25">
      <c r="A58" s="4" t="s">
        <v>71</v>
      </c>
      <c r="B58" s="4" t="s">
        <v>72</v>
      </c>
      <c r="C58" s="5">
        <v>43376</v>
      </c>
      <c r="D58" s="6">
        <v>6.25</v>
      </c>
      <c r="E58" s="6"/>
      <c r="F58" s="6">
        <f t="shared" si="0"/>
        <v>6.25</v>
      </c>
      <c r="G58" s="23" t="s">
        <v>74</v>
      </c>
    </row>
    <row r="59" spans="1:7" x14ac:dyDescent="0.25">
      <c r="A59" s="4" t="s">
        <v>71</v>
      </c>
      <c r="B59" s="4" t="s">
        <v>72</v>
      </c>
      <c r="C59" s="5">
        <v>43371</v>
      </c>
      <c r="D59" s="6">
        <v>3.35</v>
      </c>
      <c r="E59" s="6"/>
      <c r="F59" s="6">
        <f t="shared" si="0"/>
        <v>3.35</v>
      </c>
      <c r="G59" s="22" t="s">
        <v>74</v>
      </c>
    </row>
    <row r="60" spans="1:7" x14ac:dyDescent="0.25">
      <c r="A60" s="4" t="s">
        <v>71</v>
      </c>
      <c r="B60" s="4" t="s">
        <v>72</v>
      </c>
      <c r="C60" s="5">
        <v>43378</v>
      </c>
      <c r="D60" s="6">
        <v>74.5</v>
      </c>
      <c r="E60" s="6"/>
      <c r="F60" s="6">
        <f t="shared" si="0"/>
        <v>74.5</v>
      </c>
      <c r="G60" s="22" t="s">
        <v>75</v>
      </c>
    </row>
    <row r="61" spans="1:7" x14ac:dyDescent="0.25">
      <c r="A61" s="4" t="s">
        <v>71</v>
      </c>
      <c r="B61" s="4" t="s">
        <v>72</v>
      </c>
      <c r="C61" s="5">
        <v>43376</v>
      </c>
      <c r="D61" s="6">
        <v>9.9</v>
      </c>
      <c r="E61" s="6">
        <v>0.48</v>
      </c>
      <c r="F61" s="6">
        <f t="shared" si="0"/>
        <v>10.38</v>
      </c>
      <c r="G61" s="22" t="s">
        <v>76</v>
      </c>
    </row>
    <row r="62" spans="1:7" x14ac:dyDescent="0.25">
      <c r="A62" s="4" t="s">
        <v>71</v>
      </c>
      <c r="B62" s="4" t="s">
        <v>72</v>
      </c>
      <c r="C62" s="5">
        <v>43371</v>
      </c>
      <c r="D62" s="6">
        <v>19.36</v>
      </c>
      <c r="E62" s="6">
        <v>3.88</v>
      </c>
      <c r="F62" s="6">
        <f t="shared" si="0"/>
        <v>23.24</v>
      </c>
      <c r="G62" s="22" t="s">
        <v>76</v>
      </c>
    </row>
    <row r="63" spans="1:7" x14ac:dyDescent="0.25">
      <c r="A63" s="4" t="s">
        <v>71</v>
      </c>
      <c r="B63" s="4" t="s">
        <v>72</v>
      </c>
      <c r="C63" s="5">
        <v>43381</v>
      </c>
      <c r="D63" s="6">
        <v>3.8</v>
      </c>
      <c r="E63" s="6"/>
      <c r="F63" s="6">
        <f t="shared" si="0"/>
        <v>3.8</v>
      </c>
      <c r="G63" s="22" t="s">
        <v>77</v>
      </c>
    </row>
    <row r="64" spans="1:7" x14ac:dyDescent="0.25">
      <c r="A64" s="8"/>
      <c r="B64" s="8"/>
      <c r="C64" s="8"/>
      <c r="D64" s="9">
        <f>SUM(D4:D63)</f>
        <v>6541.5599999999995</v>
      </c>
      <c r="E64" s="9">
        <f>SUM(E4:E63)</f>
        <v>92.949999999999989</v>
      </c>
      <c r="F64" s="10">
        <v>6634.51</v>
      </c>
      <c r="G64" s="8"/>
    </row>
    <row r="65" spans="1:7" x14ac:dyDescent="0.25">
      <c r="A65" s="25"/>
      <c r="B65" s="25"/>
      <c r="C65" s="25"/>
      <c r="D65" s="26"/>
      <c r="E65" s="26"/>
      <c r="F65" s="10"/>
      <c r="G65" s="25"/>
    </row>
    <row r="66" spans="1:7" s="7" customFormat="1" x14ac:dyDescent="0.25">
      <c r="A66" s="11" t="s">
        <v>78</v>
      </c>
      <c r="B66" s="12"/>
      <c r="C66" s="13"/>
      <c r="D66" s="12"/>
      <c r="E66" s="12"/>
      <c r="F66" s="6"/>
      <c r="G66" s="12"/>
    </row>
    <row r="67" spans="1:7" x14ac:dyDescent="0.25">
      <c r="A67" s="2" t="s">
        <v>1</v>
      </c>
      <c r="B67" s="2" t="s">
        <v>2</v>
      </c>
      <c r="C67" s="2" t="s">
        <v>3</v>
      </c>
      <c r="D67" s="2" t="s">
        <v>4</v>
      </c>
      <c r="E67" s="2" t="s">
        <v>5</v>
      </c>
      <c r="F67" s="3" t="s">
        <v>6</v>
      </c>
      <c r="G67" s="2" t="s">
        <v>7</v>
      </c>
    </row>
    <row r="68" spans="1:7" x14ac:dyDescent="0.25">
      <c r="A68" s="4" t="s">
        <v>8</v>
      </c>
      <c r="B68" s="4" t="s">
        <v>13</v>
      </c>
      <c r="C68" s="5">
        <v>43426</v>
      </c>
      <c r="D68" s="6">
        <v>883.2</v>
      </c>
      <c r="E68" s="6"/>
      <c r="F68" s="6">
        <f t="shared" si="0"/>
        <v>883.2</v>
      </c>
      <c r="G68" s="22" t="s">
        <v>79</v>
      </c>
    </row>
    <row r="69" spans="1:7" x14ac:dyDescent="0.25">
      <c r="A69" s="4" t="s">
        <v>8</v>
      </c>
      <c r="B69" s="4" t="s">
        <v>80</v>
      </c>
      <c r="C69" s="5">
        <v>43427</v>
      </c>
      <c r="D69" s="6">
        <v>46.67</v>
      </c>
      <c r="E69" s="6">
        <v>9.33</v>
      </c>
      <c r="F69" s="6">
        <f t="shared" ref="F69:F132" si="1">SUM(D69+E69)</f>
        <v>56</v>
      </c>
      <c r="G69" s="22" t="s">
        <v>81</v>
      </c>
    </row>
    <row r="70" spans="1:7" x14ac:dyDescent="0.25">
      <c r="A70" s="4" t="s">
        <v>8</v>
      </c>
      <c r="B70" s="24" t="s">
        <v>82</v>
      </c>
      <c r="C70" s="5">
        <v>43427</v>
      </c>
      <c r="D70" s="6">
        <v>40.4</v>
      </c>
      <c r="E70" s="6"/>
      <c r="F70" s="6">
        <f t="shared" si="1"/>
        <v>40.4</v>
      </c>
      <c r="G70" s="22" t="s">
        <v>83</v>
      </c>
    </row>
    <row r="71" spans="1:7" x14ac:dyDescent="0.25">
      <c r="A71" s="4" t="s">
        <v>8</v>
      </c>
      <c r="B71" s="24" t="s">
        <v>82</v>
      </c>
      <c r="C71" s="5">
        <v>43416</v>
      </c>
      <c r="D71" s="6">
        <v>50</v>
      </c>
      <c r="E71" s="6"/>
      <c r="F71" s="6">
        <f t="shared" si="1"/>
        <v>50</v>
      </c>
      <c r="G71" s="22" t="s">
        <v>84</v>
      </c>
    </row>
    <row r="72" spans="1:7" x14ac:dyDescent="0.25">
      <c r="A72" s="4" t="s">
        <v>8</v>
      </c>
      <c r="B72" s="24" t="s">
        <v>82</v>
      </c>
      <c r="C72" s="5">
        <v>43424</v>
      </c>
      <c r="D72" s="6">
        <v>37.74</v>
      </c>
      <c r="E72" s="6"/>
      <c r="F72" s="6">
        <f t="shared" si="1"/>
        <v>37.74</v>
      </c>
      <c r="G72" s="22" t="s">
        <v>85</v>
      </c>
    </row>
    <row r="73" spans="1:7" x14ac:dyDescent="0.25">
      <c r="A73" s="4" t="s">
        <v>8</v>
      </c>
      <c r="B73" s="24" t="s">
        <v>82</v>
      </c>
      <c r="C73" s="5">
        <v>43404</v>
      </c>
      <c r="D73" s="6">
        <v>643.5</v>
      </c>
      <c r="E73" s="6"/>
      <c r="F73" s="6">
        <f t="shared" si="1"/>
        <v>643.5</v>
      </c>
      <c r="G73" s="22" t="s">
        <v>153</v>
      </c>
    </row>
    <row r="74" spans="1:7" x14ac:dyDescent="0.25">
      <c r="A74" s="4" t="s">
        <v>8</v>
      </c>
      <c r="B74" s="4" t="s">
        <v>9</v>
      </c>
      <c r="C74" s="5">
        <v>43415</v>
      </c>
      <c r="D74" s="6">
        <v>19.190000000000001</v>
      </c>
      <c r="E74" s="6"/>
      <c r="F74" s="6">
        <f t="shared" si="1"/>
        <v>19.190000000000001</v>
      </c>
      <c r="G74" s="22" t="s">
        <v>86</v>
      </c>
    </row>
    <row r="75" spans="1:7" x14ac:dyDescent="0.25">
      <c r="A75" s="4" t="s">
        <v>8</v>
      </c>
      <c r="B75" s="4" t="s">
        <v>9</v>
      </c>
      <c r="C75" s="5">
        <v>43410</v>
      </c>
      <c r="D75" s="6">
        <v>15.55</v>
      </c>
      <c r="E75" s="6"/>
      <c r="F75" s="6">
        <f t="shared" si="1"/>
        <v>15.55</v>
      </c>
      <c r="G75" s="22" t="s">
        <v>87</v>
      </c>
    </row>
    <row r="76" spans="1:7" x14ac:dyDescent="0.25">
      <c r="A76" s="4" t="s">
        <v>8</v>
      </c>
      <c r="B76" s="4" t="s">
        <v>9</v>
      </c>
      <c r="C76" s="5">
        <v>43407</v>
      </c>
      <c r="D76" s="6">
        <v>8.4</v>
      </c>
      <c r="E76" s="6"/>
      <c r="F76" s="6">
        <f t="shared" si="1"/>
        <v>8.4</v>
      </c>
      <c r="G76" s="22" t="s">
        <v>88</v>
      </c>
    </row>
    <row r="77" spans="1:7" x14ac:dyDescent="0.25">
      <c r="A77" s="4" t="s">
        <v>8</v>
      </c>
      <c r="B77" s="4" t="s">
        <v>13</v>
      </c>
      <c r="C77" s="5">
        <v>43418</v>
      </c>
      <c r="D77" s="14">
        <v>189</v>
      </c>
      <c r="E77" s="14"/>
      <c r="F77" s="14">
        <f t="shared" si="1"/>
        <v>189</v>
      </c>
      <c r="G77" s="22" t="s">
        <v>89</v>
      </c>
    </row>
    <row r="78" spans="1:7" x14ac:dyDescent="0.25">
      <c r="A78" s="4" t="s">
        <v>19</v>
      </c>
      <c r="B78" s="4" t="s">
        <v>20</v>
      </c>
      <c r="C78" s="5">
        <v>43425</v>
      </c>
      <c r="D78" s="6">
        <v>26.39</v>
      </c>
      <c r="E78" s="6"/>
      <c r="F78" s="6">
        <f t="shared" si="1"/>
        <v>26.39</v>
      </c>
      <c r="G78" s="22" t="s">
        <v>24</v>
      </c>
    </row>
    <row r="79" spans="1:7" x14ac:dyDescent="0.25">
      <c r="A79" s="4" t="s">
        <v>19</v>
      </c>
      <c r="B79" s="4" t="s">
        <v>90</v>
      </c>
      <c r="C79" s="5">
        <v>43424</v>
      </c>
      <c r="D79" s="6">
        <v>252.5</v>
      </c>
      <c r="E79" s="6"/>
      <c r="F79" s="6">
        <f t="shared" si="1"/>
        <v>252.5</v>
      </c>
      <c r="G79" s="22" t="s">
        <v>21</v>
      </c>
    </row>
    <row r="80" spans="1:7" x14ac:dyDescent="0.25">
      <c r="A80" s="4" t="s">
        <v>19</v>
      </c>
      <c r="B80" s="4" t="s">
        <v>91</v>
      </c>
      <c r="C80" s="5">
        <v>43423</v>
      </c>
      <c r="D80" s="6">
        <v>19.98</v>
      </c>
      <c r="E80" s="6"/>
      <c r="F80" s="6">
        <f t="shared" si="1"/>
        <v>19.98</v>
      </c>
      <c r="G80" s="22" t="s">
        <v>92</v>
      </c>
    </row>
    <row r="81" spans="1:7" x14ac:dyDescent="0.25">
      <c r="A81" s="4" t="s">
        <v>19</v>
      </c>
      <c r="B81" s="4" t="s">
        <v>90</v>
      </c>
      <c r="C81" s="5">
        <v>43431</v>
      </c>
      <c r="D81" s="6">
        <v>505</v>
      </c>
      <c r="E81" s="6"/>
      <c r="F81" s="6">
        <f t="shared" si="1"/>
        <v>505</v>
      </c>
      <c r="G81" s="22" t="s">
        <v>93</v>
      </c>
    </row>
    <row r="82" spans="1:7" x14ac:dyDescent="0.25">
      <c r="A82" s="4" t="s">
        <v>19</v>
      </c>
      <c r="B82" s="4" t="s">
        <v>13</v>
      </c>
      <c r="C82" s="5">
        <v>43403</v>
      </c>
      <c r="D82" s="6">
        <v>948</v>
      </c>
      <c r="E82" s="6"/>
      <c r="F82" s="6">
        <f t="shared" si="1"/>
        <v>948</v>
      </c>
      <c r="G82" s="22" t="s">
        <v>94</v>
      </c>
    </row>
    <row r="83" spans="1:7" x14ac:dyDescent="0.25">
      <c r="A83" s="4" t="s">
        <v>19</v>
      </c>
      <c r="B83" s="4" t="s">
        <v>95</v>
      </c>
      <c r="C83" s="5">
        <v>43425</v>
      </c>
      <c r="D83" s="6">
        <v>84.99</v>
      </c>
      <c r="E83" s="6"/>
      <c r="F83" s="6">
        <f t="shared" si="1"/>
        <v>84.99</v>
      </c>
      <c r="G83" s="22" t="s">
        <v>24</v>
      </c>
    </row>
    <row r="84" spans="1:7" x14ac:dyDescent="0.25">
      <c r="A84" s="4" t="s">
        <v>25</v>
      </c>
      <c r="B84" s="4" t="s">
        <v>96</v>
      </c>
      <c r="C84" s="5">
        <v>43424</v>
      </c>
      <c r="D84" s="6">
        <v>44</v>
      </c>
      <c r="E84" s="6"/>
      <c r="F84" s="6">
        <f t="shared" si="1"/>
        <v>44</v>
      </c>
      <c r="G84" s="22" t="s">
        <v>66</v>
      </c>
    </row>
    <row r="85" spans="1:7" x14ac:dyDescent="0.25">
      <c r="A85" s="4" t="s">
        <v>25</v>
      </c>
      <c r="B85" s="4" t="s">
        <v>96</v>
      </c>
      <c r="C85" s="5">
        <v>43430</v>
      </c>
      <c r="D85" s="6">
        <v>29.8</v>
      </c>
      <c r="E85" s="6"/>
      <c r="F85" s="6">
        <f t="shared" si="1"/>
        <v>29.8</v>
      </c>
      <c r="G85" s="22" t="s">
        <v>66</v>
      </c>
    </row>
    <row r="86" spans="1:7" x14ac:dyDescent="0.25">
      <c r="A86" s="4" t="s">
        <v>25</v>
      </c>
      <c r="B86" s="4" t="s">
        <v>28</v>
      </c>
      <c r="C86" s="5">
        <v>43410</v>
      </c>
      <c r="D86" s="6">
        <v>110</v>
      </c>
      <c r="E86" s="6"/>
      <c r="F86" s="6">
        <v>110</v>
      </c>
      <c r="G86" s="22" t="s">
        <v>29</v>
      </c>
    </row>
    <row r="87" spans="1:7" x14ac:dyDescent="0.25">
      <c r="A87" s="4" t="s">
        <v>25</v>
      </c>
      <c r="B87" s="4" t="s">
        <v>28</v>
      </c>
      <c r="C87" s="5">
        <v>43420</v>
      </c>
      <c r="D87" s="6">
        <v>110</v>
      </c>
      <c r="E87" s="6"/>
      <c r="F87" s="6">
        <v>110</v>
      </c>
      <c r="G87" s="22" t="s">
        <v>29</v>
      </c>
    </row>
    <row r="88" spans="1:7" x14ac:dyDescent="0.25">
      <c r="A88" s="4" t="s">
        <v>25</v>
      </c>
      <c r="B88" s="4" t="s">
        <v>28</v>
      </c>
      <c r="C88" s="5">
        <v>43426</v>
      </c>
      <c r="D88" s="6">
        <v>220</v>
      </c>
      <c r="E88" s="6"/>
      <c r="F88" s="6">
        <v>220</v>
      </c>
      <c r="G88" s="22" t="s">
        <v>29</v>
      </c>
    </row>
    <row r="89" spans="1:7" x14ac:dyDescent="0.25">
      <c r="A89" s="4" t="s">
        <v>25</v>
      </c>
      <c r="B89" s="4" t="s">
        <v>28</v>
      </c>
      <c r="C89" s="5">
        <v>43427</v>
      </c>
      <c r="D89" s="6">
        <v>220</v>
      </c>
      <c r="E89" s="6"/>
      <c r="F89" s="6">
        <v>220</v>
      </c>
      <c r="G89" s="22" t="s">
        <v>29</v>
      </c>
    </row>
    <row r="90" spans="1:7" x14ac:dyDescent="0.25">
      <c r="A90" s="4" t="s">
        <v>25</v>
      </c>
      <c r="B90" s="4" t="s">
        <v>28</v>
      </c>
      <c r="C90" s="5">
        <v>43431</v>
      </c>
      <c r="D90" s="6">
        <v>110</v>
      </c>
      <c r="E90" s="6"/>
      <c r="F90" s="6">
        <v>110</v>
      </c>
      <c r="G90" s="22" t="s">
        <v>29</v>
      </c>
    </row>
    <row r="91" spans="1:7" x14ac:dyDescent="0.25">
      <c r="A91" s="4" t="s">
        <v>25</v>
      </c>
      <c r="B91" s="4" t="s">
        <v>28</v>
      </c>
      <c r="C91" s="5">
        <v>43409</v>
      </c>
      <c r="D91" s="6">
        <v>-2520</v>
      </c>
      <c r="E91" s="6"/>
      <c r="F91" s="6">
        <f t="shared" si="1"/>
        <v>-2520</v>
      </c>
      <c r="G91" s="22" t="s">
        <v>29</v>
      </c>
    </row>
    <row r="92" spans="1:7" x14ac:dyDescent="0.25">
      <c r="A92" s="4" t="s">
        <v>25</v>
      </c>
      <c r="B92" s="4" t="s">
        <v>28</v>
      </c>
      <c r="C92" s="5">
        <v>43409</v>
      </c>
      <c r="D92" s="6">
        <v>548.5</v>
      </c>
      <c r="E92" s="6"/>
      <c r="F92" s="6">
        <f t="shared" si="1"/>
        <v>548.5</v>
      </c>
      <c r="G92" s="22" t="s">
        <v>29</v>
      </c>
    </row>
    <row r="93" spans="1:7" x14ac:dyDescent="0.25">
      <c r="A93" s="4" t="s">
        <v>25</v>
      </c>
      <c r="B93" s="4" t="s">
        <v>33</v>
      </c>
      <c r="C93" s="5">
        <v>43402</v>
      </c>
      <c r="D93" s="6">
        <v>15.38</v>
      </c>
      <c r="E93" s="6"/>
      <c r="F93" s="6">
        <f t="shared" si="1"/>
        <v>15.38</v>
      </c>
      <c r="G93" s="22" t="s">
        <v>34</v>
      </c>
    </row>
    <row r="94" spans="1:7" x14ac:dyDescent="0.25">
      <c r="A94" s="4" t="s">
        <v>25</v>
      </c>
      <c r="B94" s="4" t="s">
        <v>33</v>
      </c>
      <c r="C94" s="5">
        <v>43424</v>
      </c>
      <c r="D94" s="6">
        <v>314.29000000000002</v>
      </c>
      <c r="E94" s="6"/>
      <c r="F94" s="6">
        <f t="shared" si="1"/>
        <v>314.29000000000002</v>
      </c>
      <c r="G94" s="22" t="s">
        <v>35</v>
      </c>
    </row>
    <row r="95" spans="1:7" x14ac:dyDescent="0.25">
      <c r="A95" s="4" t="s">
        <v>25</v>
      </c>
      <c r="B95" s="4" t="s">
        <v>36</v>
      </c>
      <c r="C95" s="5">
        <v>43411</v>
      </c>
      <c r="D95" s="6">
        <v>11.28</v>
      </c>
      <c r="E95" s="6"/>
      <c r="F95" s="6">
        <f t="shared" si="1"/>
        <v>11.28</v>
      </c>
      <c r="G95" s="22" t="s">
        <v>37</v>
      </c>
    </row>
    <row r="96" spans="1:7" x14ac:dyDescent="0.25">
      <c r="A96" s="4" t="s">
        <v>25</v>
      </c>
      <c r="B96" s="4" t="s">
        <v>38</v>
      </c>
      <c r="C96" s="5">
        <v>43415</v>
      </c>
      <c r="D96" s="6">
        <v>78.650000000000006</v>
      </c>
      <c r="E96" s="6"/>
      <c r="F96" s="6">
        <f t="shared" si="1"/>
        <v>78.650000000000006</v>
      </c>
      <c r="G96" s="22" t="s">
        <v>39</v>
      </c>
    </row>
    <row r="97" spans="1:7" x14ac:dyDescent="0.25">
      <c r="A97" s="4" t="s">
        <v>41</v>
      </c>
      <c r="B97" s="4" t="s">
        <v>68</v>
      </c>
      <c r="C97" s="5">
        <v>43410</v>
      </c>
      <c r="D97" s="6">
        <v>48.21</v>
      </c>
      <c r="E97" s="6"/>
      <c r="F97" s="6">
        <f t="shared" si="1"/>
        <v>48.21</v>
      </c>
      <c r="G97" s="22" t="s">
        <v>97</v>
      </c>
    </row>
    <row r="98" spans="1:7" x14ac:dyDescent="0.25">
      <c r="A98" s="4" t="s">
        <v>41</v>
      </c>
      <c r="B98" s="4" t="s">
        <v>95</v>
      </c>
      <c r="C98" s="5">
        <v>43409</v>
      </c>
      <c r="D98" s="6">
        <v>115</v>
      </c>
      <c r="E98" s="6">
        <v>23</v>
      </c>
      <c r="F98" s="6">
        <f t="shared" si="1"/>
        <v>138</v>
      </c>
      <c r="G98" s="22" t="s">
        <v>81</v>
      </c>
    </row>
    <row r="99" spans="1:7" x14ac:dyDescent="0.25">
      <c r="A99" s="4" t="s">
        <v>41</v>
      </c>
      <c r="B99" s="4" t="s">
        <v>98</v>
      </c>
      <c r="C99" s="5">
        <v>43415</v>
      </c>
      <c r="D99" s="6">
        <v>15.48</v>
      </c>
      <c r="E99" s="6"/>
      <c r="F99" s="6">
        <v>15.48</v>
      </c>
      <c r="G99" s="22" t="s">
        <v>24</v>
      </c>
    </row>
    <row r="100" spans="1:7" x14ac:dyDescent="0.25">
      <c r="A100" s="4" t="s">
        <v>41</v>
      </c>
      <c r="B100" s="4" t="s">
        <v>98</v>
      </c>
      <c r="C100" s="5">
        <v>43416</v>
      </c>
      <c r="D100" s="6">
        <v>11.99</v>
      </c>
      <c r="E100" s="6"/>
      <c r="F100" s="6">
        <v>11.99</v>
      </c>
      <c r="G100" s="22" t="s">
        <v>24</v>
      </c>
    </row>
    <row r="101" spans="1:7" x14ac:dyDescent="0.25">
      <c r="A101" s="4" t="s">
        <v>41</v>
      </c>
      <c r="B101" s="4" t="s">
        <v>99</v>
      </c>
      <c r="C101" s="5">
        <v>43404</v>
      </c>
      <c r="D101" s="6">
        <v>16.899999999999999</v>
      </c>
      <c r="E101" s="6"/>
      <c r="F101" s="6">
        <f t="shared" si="1"/>
        <v>16.899999999999999</v>
      </c>
      <c r="G101" s="22" t="s">
        <v>24</v>
      </c>
    </row>
    <row r="102" spans="1:7" x14ac:dyDescent="0.25">
      <c r="A102" s="4" t="s">
        <v>41</v>
      </c>
      <c r="B102" s="24" t="s">
        <v>13</v>
      </c>
      <c r="C102" s="5">
        <v>43418</v>
      </c>
      <c r="D102" s="6">
        <v>189</v>
      </c>
      <c r="E102" s="6"/>
      <c r="F102" s="6">
        <f t="shared" si="1"/>
        <v>189</v>
      </c>
      <c r="G102" s="22" t="s">
        <v>89</v>
      </c>
    </row>
    <row r="103" spans="1:7" x14ac:dyDescent="0.25">
      <c r="A103" s="4" t="s">
        <v>41</v>
      </c>
      <c r="B103" s="4" t="s">
        <v>70</v>
      </c>
      <c r="C103" s="5">
        <v>43409</v>
      </c>
      <c r="D103" s="6">
        <v>-17.989999999999998</v>
      </c>
      <c r="E103" s="6"/>
      <c r="F103" s="6">
        <f t="shared" si="1"/>
        <v>-17.989999999999998</v>
      </c>
      <c r="G103" s="22" t="s">
        <v>100</v>
      </c>
    </row>
    <row r="104" spans="1:7" x14ac:dyDescent="0.25">
      <c r="A104" s="4" t="s">
        <v>41</v>
      </c>
      <c r="B104" s="4" t="s">
        <v>70</v>
      </c>
      <c r="C104" s="5">
        <v>43406</v>
      </c>
      <c r="D104" s="6">
        <v>336.43</v>
      </c>
      <c r="E104" s="6"/>
      <c r="F104" s="6">
        <f t="shared" si="1"/>
        <v>336.43</v>
      </c>
      <c r="G104" s="22" t="s">
        <v>100</v>
      </c>
    </row>
    <row r="105" spans="1:7" x14ac:dyDescent="0.25">
      <c r="A105" s="4" t="s">
        <v>41</v>
      </c>
      <c r="B105" s="4" t="s">
        <v>70</v>
      </c>
      <c r="C105" s="5">
        <v>43419</v>
      </c>
      <c r="D105" s="6">
        <v>284.83999999999997</v>
      </c>
      <c r="E105" s="6"/>
      <c r="F105" s="6">
        <f t="shared" si="1"/>
        <v>284.83999999999997</v>
      </c>
      <c r="G105" s="22" t="s">
        <v>100</v>
      </c>
    </row>
    <row r="106" spans="1:7" x14ac:dyDescent="0.25">
      <c r="A106" s="4" t="s">
        <v>41</v>
      </c>
      <c r="B106" s="4" t="s">
        <v>70</v>
      </c>
      <c r="C106" s="5">
        <v>43416</v>
      </c>
      <c r="D106" s="6">
        <v>7.45</v>
      </c>
      <c r="E106" s="6"/>
      <c r="F106" s="6">
        <f t="shared" si="1"/>
        <v>7.45</v>
      </c>
      <c r="G106" s="22" t="s">
        <v>63</v>
      </c>
    </row>
    <row r="107" spans="1:7" x14ac:dyDescent="0.25">
      <c r="A107" s="4" t="s">
        <v>41</v>
      </c>
      <c r="B107" s="24" t="s">
        <v>44</v>
      </c>
      <c r="C107" s="5">
        <v>43416</v>
      </c>
      <c r="D107" s="6">
        <v>10</v>
      </c>
      <c r="E107" s="6"/>
      <c r="F107" s="6">
        <f t="shared" si="1"/>
        <v>10</v>
      </c>
      <c r="G107" s="22" t="s">
        <v>101</v>
      </c>
    </row>
    <row r="108" spans="1:7" x14ac:dyDescent="0.25">
      <c r="A108" s="4" t="s">
        <v>41</v>
      </c>
      <c r="B108" s="24" t="s">
        <v>44</v>
      </c>
      <c r="C108" s="5">
        <v>43416</v>
      </c>
      <c r="D108" s="6">
        <v>40</v>
      </c>
      <c r="E108" s="6"/>
      <c r="F108" s="6">
        <f t="shared" si="1"/>
        <v>40</v>
      </c>
      <c r="G108" s="22" t="s">
        <v>102</v>
      </c>
    </row>
    <row r="109" spans="1:7" x14ac:dyDescent="0.25">
      <c r="A109" s="4" t="s">
        <v>41</v>
      </c>
      <c r="B109" s="24" t="s">
        <v>44</v>
      </c>
      <c r="C109" s="5">
        <v>43424</v>
      </c>
      <c r="D109" s="6">
        <v>84.6</v>
      </c>
      <c r="E109" s="6"/>
      <c r="F109" s="6">
        <f t="shared" si="1"/>
        <v>84.6</v>
      </c>
      <c r="G109" s="22" t="s">
        <v>103</v>
      </c>
    </row>
    <row r="110" spans="1:7" x14ac:dyDescent="0.25">
      <c r="A110" s="4" t="s">
        <v>41</v>
      </c>
      <c r="B110" s="24" t="s">
        <v>44</v>
      </c>
      <c r="C110" s="5">
        <v>43416</v>
      </c>
      <c r="D110" s="6">
        <v>20</v>
      </c>
      <c r="E110" s="6"/>
      <c r="F110" s="6">
        <f t="shared" si="1"/>
        <v>20</v>
      </c>
      <c r="G110" s="22" t="s">
        <v>104</v>
      </c>
    </row>
    <row r="111" spans="1:7" x14ac:dyDescent="0.25">
      <c r="A111" s="4" t="s">
        <v>41</v>
      </c>
      <c r="B111" s="24" t="s">
        <v>44</v>
      </c>
      <c r="C111" s="5">
        <v>43416</v>
      </c>
      <c r="D111" s="6">
        <v>75</v>
      </c>
      <c r="E111" s="6"/>
      <c r="F111" s="6">
        <f t="shared" si="1"/>
        <v>75</v>
      </c>
      <c r="G111" s="22" t="s">
        <v>66</v>
      </c>
    </row>
    <row r="112" spans="1:7" x14ac:dyDescent="0.25">
      <c r="A112" s="4" t="s">
        <v>41</v>
      </c>
      <c r="B112" s="24" t="s">
        <v>44</v>
      </c>
      <c r="C112" s="5">
        <v>43416</v>
      </c>
      <c r="D112" s="6">
        <v>20</v>
      </c>
      <c r="E112" s="6"/>
      <c r="F112" s="6">
        <f t="shared" si="1"/>
        <v>20</v>
      </c>
      <c r="G112" s="22" t="s">
        <v>105</v>
      </c>
    </row>
    <row r="113" spans="1:7" x14ac:dyDescent="0.25">
      <c r="A113" s="4" t="s">
        <v>41</v>
      </c>
      <c r="B113" s="24" t="s">
        <v>44</v>
      </c>
      <c r="C113" s="5">
        <v>43426</v>
      </c>
      <c r="D113" s="6">
        <v>91.8</v>
      </c>
      <c r="E113" s="6"/>
      <c r="F113" s="6">
        <f t="shared" si="1"/>
        <v>91.8</v>
      </c>
      <c r="G113" s="22" t="s">
        <v>52</v>
      </c>
    </row>
    <row r="114" spans="1:7" x14ac:dyDescent="0.25">
      <c r="A114" s="4" t="s">
        <v>41</v>
      </c>
      <c r="B114" s="24" t="s">
        <v>44</v>
      </c>
      <c r="C114" s="5">
        <v>43416</v>
      </c>
      <c r="D114" s="6">
        <v>10</v>
      </c>
      <c r="E114" s="6"/>
      <c r="F114" s="6">
        <f t="shared" si="1"/>
        <v>10</v>
      </c>
      <c r="G114" s="22" t="s">
        <v>151</v>
      </c>
    </row>
    <row r="115" spans="1:7" x14ac:dyDescent="0.25">
      <c r="A115" s="4" t="s">
        <v>41</v>
      </c>
      <c r="B115" s="24" t="s">
        <v>44</v>
      </c>
      <c r="C115" s="5">
        <v>43416</v>
      </c>
      <c r="D115" s="6">
        <v>10</v>
      </c>
      <c r="E115" s="6"/>
      <c r="F115" s="6">
        <f t="shared" si="1"/>
        <v>10</v>
      </c>
      <c r="G115" s="22" t="s">
        <v>63</v>
      </c>
    </row>
    <row r="116" spans="1:7" x14ac:dyDescent="0.25">
      <c r="A116" s="4" t="s">
        <v>41</v>
      </c>
      <c r="B116" s="24" t="s">
        <v>44</v>
      </c>
      <c r="C116" s="5">
        <v>43423</v>
      </c>
      <c r="D116" s="6">
        <v>70</v>
      </c>
      <c r="E116" s="6"/>
      <c r="F116" s="6">
        <f t="shared" si="1"/>
        <v>70</v>
      </c>
      <c r="G116" s="22" t="s">
        <v>106</v>
      </c>
    </row>
    <row r="117" spans="1:7" x14ac:dyDescent="0.25">
      <c r="A117" s="4" t="s">
        <v>41</v>
      </c>
      <c r="B117" s="24" t="s">
        <v>44</v>
      </c>
      <c r="C117" s="5">
        <v>43431</v>
      </c>
      <c r="D117" s="6">
        <v>33</v>
      </c>
      <c r="E117" s="6"/>
      <c r="F117" s="6">
        <f t="shared" si="1"/>
        <v>33</v>
      </c>
      <c r="G117" s="22" t="s">
        <v>107</v>
      </c>
    </row>
    <row r="118" spans="1:7" x14ac:dyDescent="0.25">
      <c r="A118" s="4" t="s">
        <v>41</v>
      </c>
      <c r="B118" s="4" t="s">
        <v>42</v>
      </c>
      <c r="C118" s="5">
        <v>43406</v>
      </c>
      <c r="D118" s="6">
        <v>35.92</v>
      </c>
      <c r="E118" s="6"/>
      <c r="F118" s="6">
        <f t="shared" si="1"/>
        <v>35.92</v>
      </c>
      <c r="G118" s="22" t="s">
        <v>52</v>
      </c>
    </row>
    <row r="119" spans="1:7" x14ac:dyDescent="0.25">
      <c r="A119" s="4" t="s">
        <v>41</v>
      </c>
      <c r="B119" s="4" t="s">
        <v>42</v>
      </c>
      <c r="C119" s="5">
        <v>43407</v>
      </c>
      <c r="D119" s="6">
        <v>19.37</v>
      </c>
      <c r="E119" s="6"/>
      <c r="F119" s="6">
        <f t="shared" si="1"/>
        <v>19.37</v>
      </c>
      <c r="G119" s="22" t="s">
        <v>63</v>
      </c>
    </row>
    <row r="120" spans="1:7" x14ac:dyDescent="0.25">
      <c r="A120" s="4" t="s">
        <v>41</v>
      </c>
      <c r="B120" s="4" t="s">
        <v>108</v>
      </c>
      <c r="C120" s="5">
        <v>43406</v>
      </c>
      <c r="D120" s="6">
        <v>251.39</v>
      </c>
      <c r="E120" s="6">
        <v>50.27</v>
      </c>
      <c r="F120" s="6">
        <f t="shared" si="1"/>
        <v>301.65999999999997</v>
      </c>
      <c r="G120" s="22" t="s">
        <v>109</v>
      </c>
    </row>
    <row r="121" spans="1:7" x14ac:dyDescent="0.25">
      <c r="A121" s="4" t="s">
        <v>41</v>
      </c>
      <c r="B121" s="4" t="s">
        <v>53</v>
      </c>
      <c r="C121" s="5">
        <v>43418</v>
      </c>
      <c r="D121" s="6">
        <v>99</v>
      </c>
      <c r="E121" s="6"/>
      <c r="F121" s="6">
        <f t="shared" si="1"/>
        <v>99</v>
      </c>
      <c r="G121" s="22" t="s">
        <v>54</v>
      </c>
    </row>
    <row r="122" spans="1:7" x14ac:dyDescent="0.25">
      <c r="A122" s="4" t="s">
        <v>41</v>
      </c>
      <c r="B122" s="4" t="s">
        <v>68</v>
      </c>
      <c r="C122" s="5">
        <v>43424</v>
      </c>
      <c r="D122" s="6">
        <v>160.58000000000001</v>
      </c>
      <c r="E122" s="6"/>
      <c r="F122" s="6">
        <f t="shared" si="1"/>
        <v>160.58000000000001</v>
      </c>
      <c r="G122" s="23" t="s">
        <v>110</v>
      </c>
    </row>
    <row r="123" spans="1:7" x14ac:dyDescent="0.25">
      <c r="A123" s="4" t="s">
        <v>62</v>
      </c>
      <c r="B123" s="19" t="s">
        <v>13</v>
      </c>
      <c r="C123" s="5">
        <v>43411</v>
      </c>
      <c r="D123" s="6">
        <v>259.74</v>
      </c>
      <c r="E123" s="6"/>
      <c r="F123" s="6">
        <f t="shared" si="1"/>
        <v>259.74</v>
      </c>
      <c r="G123" s="23" t="s">
        <v>111</v>
      </c>
    </row>
    <row r="124" spans="1:7" x14ac:dyDescent="0.25">
      <c r="A124" s="4" t="s">
        <v>62</v>
      </c>
      <c r="B124" s="4" t="s">
        <v>112</v>
      </c>
      <c r="C124" s="5">
        <v>43399</v>
      </c>
      <c r="D124" s="6">
        <v>70</v>
      </c>
      <c r="E124" s="6"/>
      <c r="F124" s="6">
        <f t="shared" si="1"/>
        <v>70</v>
      </c>
      <c r="G124" s="23" t="s">
        <v>105</v>
      </c>
    </row>
    <row r="125" spans="1:7" x14ac:dyDescent="0.25">
      <c r="A125" s="4" t="s">
        <v>67</v>
      </c>
      <c r="B125" s="4" t="s">
        <v>68</v>
      </c>
      <c r="C125" s="5">
        <v>43413</v>
      </c>
      <c r="D125" s="6">
        <v>18.899999999999999</v>
      </c>
      <c r="E125" s="6"/>
      <c r="F125" s="6">
        <f t="shared" si="1"/>
        <v>18.899999999999999</v>
      </c>
      <c r="G125" s="23" t="s">
        <v>113</v>
      </c>
    </row>
    <row r="126" spans="1:7" x14ac:dyDescent="0.25">
      <c r="A126" s="4" t="s">
        <v>67</v>
      </c>
      <c r="B126" s="4" t="s">
        <v>68</v>
      </c>
      <c r="C126" s="5">
        <v>43413</v>
      </c>
      <c r="D126" s="6">
        <v>20</v>
      </c>
      <c r="E126" s="6"/>
      <c r="F126" s="6">
        <f t="shared" si="1"/>
        <v>20</v>
      </c>
      <c r="G126" s="23" t="s">
        <v>154</v>
      </c>
    </row>
    <row r="127" spans="1:7" x14ac:dyDescent="0.25">
      <c r="A127" s="4" t="s">
        <v>67</v>
      </c>
      <c r="B127" s="4" t="s">
        <v>68</v>
      </c>
      <c r="C127" s="5">
        <v>43413</v>
      </c>
      <c r="D127" s="6">
        <v>54.6</v>
      </c>
      <c r="E127" s="6"/>
      <c r="F127" s="6">
        <f t="shared" si="1"/>
        <v>54.6</v>
      </c>
      <c r="G127" s="23" t="s">
        <v>156</v>
      </c>
    </row>
    <row r="128" spans="1:7" x14ac:dyDescent="0.25">
      <c r="A128" s="4" t="s">
        <v>67</v>
      </c>
      <c r="B128" s="4" t="s">
        <v>68</v>
      </c>
      <c r="C128" s="5">
        <v>43427</v>
      </c>
      <c r="D128" s="6">
        <v>32.9</v>
      </c>
      <c r="E128" s="6"/>
      <c r="F128" s="6">
        <f t="shared" si="1"/>
        <v>32.9</v>
      </c>
      <c r="G128" s="23" t="s">
        <v>156</v>
      </c>
    </row>
    <row r="129" spans="1:7" x14ac:dyDescent="0.25">
      <c r="A129" s="4" t="s">
        <v>67</v>
      </c>
      <c r="B129" s="4" t="s">
        <v>44</v>
      </c>
      <c r="C129" s="5">
        <v>43405</v>
      </c>
      <c r="D129" s="6">
        <v>20.6</v>
      </c>
      <c r="E129" s="6"/>
      <c r="F129" s="6">
        <f t="shared" si="1"/>
        <v>20.6</v>
      </c>
      <c r="G129" s="23" t="s">
        <v>87</v>
      </c>
    </row>
    <row r="130" spans="1:7" x14ac:dyDescent="0.25">
      <c r="A130" s="4" t="s">
        <v>67</v>
      </c>
      <c r="B130" s="4" t="s">
        <v>44</v>
      </c>
      <c r="C130" s="5">
        <v>43404</v>
      </c>
      <c r="D130" s="6">
        <v>3</v>
      </c>
      <c r="E130" s="6"/>
      <c r="F130" s="6">
        <f t="shared" si="1"/>
        <v>3</v>
      </c>
      <c r="G130" s="23" t="s">
        <v>87</v>
      </c>
    </row>
    <row r="131" spans="1:7" x14ac:dyDescent="0.25">
      <c r="A131" s="4" t="s">
        <v>67</v>
      </c>
      <c r="B131" s="4" t="s">
        <v>44</v>
      </c>
      <c r="C131" s="5">
        <v>43417</v>
      </c>
      <c r="D131" s="6">
        <v>10.75</v>
      </c>
      <c r="E131" s="6"/>
      <c r="F131" s="6">
        <f t="shared" si="1"/>
        <v>10.75</v>
      </c>
      <c r="G131" s="23" t="s">
        <v>87</v>
      </c>
    </row>
    <row r="132" spans="1:7" x14ac:dyDescent="0.25">
      <c r="A132" s="4" t="s">
        <v>67</v>
      </c>
      <c r="B132" s="4" t="s">
        <v>68</v>
      </c>
      <c r="C132" s="5">
        <v>43402</v>
      </c>
      <c r="D132" s="6">
        <v>50.65</v>
      </c>
      <c r="E132" s="6"/>
      <c r="F132" s="6">
        <f t="shared" si="1"/>
        <v>50.65</v>
      </c>
      <c r="G132" s="23" t="s">
        <v>110</v>
      </c>
    </row>
    <row r="133" spans="1:7" x14ac:dyDescent="0.25">
      <c r="A133" s="4" t="s">
        <v>71</v>
      </c>
      <c r="B133" s="4" t="s">
        <v>44</v>
      </c>
      <c r="C133" s="5">
        <v>43404</v>
      </c>
      <c r="D133" s="6">
        <v>3.35</v>
      </c>
      <c r="E133" s="6"/>
      <c r="F133" s="6">
        <f t="shared" ref="F133:F195" si="2">SUM(D133+E133)</f>
        <v>3.35</v>
      </c>
      <c r="G133" s="23" t="s">
        <v>146</v>
      </c>
    </row>
    <row r="134" spans="1:7" x14ac:dyDescent="0.25">
      <c r="A134" s="4" t="s">
        <v>71</v>
      </c>
      <c r="B134" s="4" t="s">
        <v>44</v>
      </c>
      <c r="C134" s="5">
        <v>43404</v>
      </c>
      <c r="D134" s="6">
        <v>10.32</v>
      </c>
      <c r="E134" s="6">
        <v>2.0499999999999998</v>
      </c>
      <c r="F134" s="6">
        <f t="shared" si="2"/>
        <v>12.370000000000001</v>
      </c>
      <c r="G134" s="23" t="s">
        <v>76</v>
      </c>
    </row>
    <row r="135" spans="1:7" x14ac:dyDescent="0.25">
      <c r="A135" s="4" t="s">
        <v>71</v>
      </c>
      <c r="B135" s="4" t="s">
        <v>68</v>
      </c>
      <c r="C135" s="5">
        <v>43416</v>
      </c>
      <c r="D135" s="6">
        <v>91.8</v>
      </c>
      <c r="E135" s="6"/>
      <c r="F135" s="6">
        <f t="shared" si="2"/>
        <v>91.8</v>
      </c>
      <c r="G135" s="23" t="s">
        <v>156</v>
      </c>
    </row>
    <row r="136" spans="1:7" x14ac:dyDescent="0.25">
      <c r="A136" s="4" t="s">
        <v>71</v>
      </c>
      <c r="B136" s="4" t="s">
        <v>68</v>
      </c>
      <c r="C136" s="5">
        <v>43404</v>
      </c>
      <c r="D136" s="6">
        <v>144.4</v>
      </c>
      <c r="E136" s="6"/>
      <c r="F136" s="6">
        <f t="shared" si="2"/>
        <v>144.4</v>
      </c>
      <c r="G136" s="23" t="s">
        <v>156</v>
      </c>
    </row>
    <row r="137" spans="1:7" x14ac:dyDescent="0.25">
      <c r="A137" s="4" t="s">
        <v>71</v>
      </c>
      <c r="B137" s="4" t="s">
        <v>68</v>
      </c>
      <c r="C137" s="5">
        <v>43419</v>
      </c>
      <c r="D137" s="6">
        <v>37.700000000000003</v>
      </c>
      <c r="E137" s="6"/>
      <c r="F137" s="6">
        <f t="shared" si="2"/>
        <v>37.700000000000003</v>
      </c>
      <c r="G137" s="23" t="s">
        <v>156</v>
      </c>
    </row>
    <row r="138" spans="1:7" x14ac:dyDescent="0.25">
      <c r="A138" s="4" t="s">
        <v>71</v>
      </c>
      <c r="B138" s="4" t="s">
        <v>68</v>
      </c>
      <c r="C138" s="5">
        <v>43418</v>
      </c>
      <c r="D138" s="6">
        <v>72.2</v>
      </c>
      <c r="E138" s="6"/>
      <c r="F138" s="6">
        <f t="shared" si="2"/>
        <v>72.2</v>
      </c>
      <c r="G138" s="23" t="s">
        <v>156</v>
      </c>
    </row>
    <row r="139" spans="1:7" x14ac:dyDescent="0.25">
      <c r="A139" s="27"/>
      <c r="B139" s="27"/>
      <c r="C139" s="28"/>
      <c r="D139" s="30">
        <f>SUM(D68:D138)</f>
        <v>6001.2899999999991</v>
      </c>
      <c r="E139" s="30">
        <f>SUM(E68:E138)</f>
        <v>84.649999999999991</v>
      </c>
      <c r="F139" s="10">
        <v>6085.94</v>
      </c>
      <c r="G139" s="12"/>
    </row>
    <row r="140" spans="1:7" x14ac:dyDescent="0.25">
      <c r="A140" s="27"/>
      <c r="B140" s="27"/>
      <c r="C140" s="28"/>
      <c r="D140" s="29"/>
      <c r="E140" s="29"/>
      <c r="F140" s="10"/>
      <c r="G140" s="12"/>
    </row>
    <row r="141" spans="1:7" x14ac:dyDescent="0.25">
      <c r="A141" s="11" t="s">
        <v>114</v>
      </c>
      <c r="B141" s="15"/>
      <c r="C141" s="16"/>
      <c r="D141" s="15"/>
      <c r="E141" s="15"/>
      <c r="F141" s="6"/>
      <c r="G141" s="15"/>
    </row>
    <row r="142" spans="1:7" x14ac:dyDescent="0.25">
      <c r="A142" s="2" t="s">
        <v>1</v>
      </c>
      <c r="B142" s="2" t="s">
        <v>2</v>
      </c>
      <c r="C142" s="2" t="s">
        <v>3</v>
      </c>
      <c r="D142" s="2" t="s">
        <v>4</v>
      </c>
      <c r="E142" s="2" t="s">
        <v>5</v>
      </c>
      <c r="F142" s="3" t="s">
        <v>6</v>
      </c>
      <c r="G142" s="2" t="s">
        <v>7</v>
      </c>
    </row>
    <row r="143" spans="1:7" x14ac:dyDescent="0.25">
      <c r="A143" s="4" t="s">
        <v>8</v>
      </c>
      <c r="B143" s="4" t="s">
        <v>15</v>
      </c>
      <c r="C143" s="5">
        <v>43433</v>
      </c>
      <c r="D143" s="6">
        <v>165.48</v>
      </c>
      <c r="E143" s="6"/>
      <c r="F143" s="17">
        <f t="shared" si="2"/>
        <v>165.48</v>
      </c>
      <c r="G143" s="22" t="s">
        <v>115</v>
      </c>
    </row>
    <row r="144" spans="1:7" x14ac:dyDescent="0.25">
      <c r="A144" s="4" t="s">
        <v>8</v>
      </c>
      <c r="B144" s="4" t="s">
        <v>15</v>
      </c>
      <c r="C144" s="5">
        <v>43438</v>
      </c>
      <c r="D144" s="6">
        <v>150</v>
      </c>
      <c r="E144" s="6"/>
      <c r="F144" s="17">
        <f t="shared" si="2"/>
        <v>150</v>
      </c>
      <c r="G144" s="22" t="s">
        <v>116</v>
      </c>
    </row>
    <row r="145" spans="1:8" x14ac:dyDescent="0.25">
      <c r="A145" s="4" t="s">
        <v>8</v>
      </c>
      <c r="B145" s="4" t="s">
        <v>117</v>
      </c>
      <c r="C145" s="5">
        <v>43444</v>
      </c>
      <c r="D145" s="6">
        <v>45.66</v>
      </c>
      <c r="E145" s="6"/>
      <c r="F145" s="17">
        <f t="shared" si="2"/>
        <v>45.66</v>
      </c>
      <c r="G145" s="22" t="s">
        <v>118</v>
      </c>
    </row>
    <row r="146" spans="1:8" x14ac:dyDescent="0.25">
      <c r="A146" s="4" t="s">
        <v>8</v>
      </c>
      <c r="B146" s="4" t="s">
        <v>9</v>
      </c>
      <c r="C146" s="5">
        <v>43437</v>
      </c>
      <c r="D146" s="6">
        <v>500</v>
      </c>
      <c r="E146" s="6"/>
      <c r="F146" s="17">
        <f t="shared" si="2"/>
        <v>500</v>
      </c>
      <c r="G146" s="22" t="s">
        <v>119</v>
      </c>
    </row>
    <row r="147" spans="1:8" x14ac:dyDescent="0.25">
      <c r="A147" s="4" t="s">
        <v>8</v>
      </c>
      <c r="B147" s="4" t="s">
        <v>20</v>
      </c>
      <c r="C147" s="5">
        <v>43445</v>
      </c>
      <c r="D147" s="6">
        <v>164.5</v>
      </c>
      <c r="E147" s="6">
        <v>32.9</v>
      </c>
      <c r="F147" s="17">
        <f t="shared" si="2"/>
        <v>197.4</v>
      </c>
      <c r="G147" s="22" t="s">
        <v>120</v>
      </c>
    </row>
    <row r="148" spans="1:8" x14ac:dyDescent="0.25">
      <c r="A148" s="4" t="s">
        <v>8</v>
      </c>
      <c r="B148" s="4" t="s">
        <v>117</v>
      </c>
      <c r="C148" s="5">
        <v>43445</v>
      </c>
      <c r="D148" s="6">
        <v>45.97</v>
      </c>
      <c r="E148" s="6"/>
      <c r="F148" s="17">
        <f t="shared" si="2"/>
        <v>45.97</v>
      </c>
      <c r="G148" s="22" t="s">
        <v>121</v>
      </c>
    </row>
    <row r="149" spans="1:8" x14ac:dyDescent="0.25">
      <c r="A149" s="4" t="s">
        <v>19</v>
      </c>
      <c r="B149" s="4" t="s">
        <v>122</v>
      </c>
      <c r="C149" s="5">
        <v>43432</v>
      </c>
      <c r="D149" s="6">
        <v>50</v>
      </c>
      <c r="E149" s="6"/>
      <c r="F149" s="17">
        <f t="shared" si="2"/>
        <v>50</v>
      </c>
      <c r="G149" s="22" t="s">
        <v>152</v>
      </c>
      <c r="H149" s="7"/>
    </row>
    <row r="150" spans="1:8" x14ac:dyDescent="0.25">
      <c r="A150" s="4" t="s">
        <v>19</v>
      </c>
      <c r="B150" s="4" t="s">
        <v>123</v>
      </c>
      <c r="C150" s="5">
        <v>43451</v>
      </c>
      <c r="D150" s="6">
        <v>70.97</v>
      </c>
      <c r="E150" s="6"/>
      <c r="F150" s="17">
        <f t="shared" si="2"/>
        <v>70.97</v>
      </c>
      <c r="G150" s="22" t="s">
        <v>124</v>
      </c>
    </row>
    <row r="151" spans="1:8" x14ac:dyDescent="0.25">
      <c r="A151" s="4" t="s">
        <v>19</v>
      </c>
      <c r="B151" s="4" t="s">
        <v>125</v>
      </c>
      <c r="C151" s="5">
        <v>43441</v>
      </c>
      <c r="D151" s="6">
        <v>56.22</v>
      </c>
      <c r="E151" s="6"/>
      <c r="F151" s="17">
        <f t="shared" si="2"/>
        <v>56.22</v>
      </c>
      <c r="G151" s="22" t="s">
        <v>126</v>
      </c>
    </row>
    <row r="152" spans="1:8" x14ac:dyDescent="0.25">
      <c r="A152" s="4" t="s">
        <v>19</v>
      </c>
      <c r="B152" s="4" t="s">
        <v>90</v>
      </c>
      <c r="C152" s="5">
        <v>43437</v>
      </c>
      <c r="D152" s="6">
        <v>252.5</v>
      </c>
      <c r="E152" s="6"/>
      <c r="F152" s="17">
        <v>252.5</v>
      </c>
      <c r="G152" s="22" t="s">
        <v>21</v>
      </c>
    </row>
    <row r="153" spans="1:8" x14ac:dyDescent="0.25">
      <c r="A153" s="4" t="s">
        <v>19</v>
      </c>
      <c r="B153" s="4" t="s">
        <v>90</v>
      </c>
      <c r="C153" s="5">
        <v>43453</v>
      </c>
      <c r="D153" s="6">
        <v>672.5</v>
      </c>
      <c r="E153" s="6"/>
      <c r="F153" s="17">
        <v>672.5</v>
      </c>
      <c r="G153" s="22" t="s">
        <v>21</v>
      </c>
    </row>
    <row r="154" spans="1:8" x14ac:dyDescent="0.25">
      <c r="A154" s="4" t="s">
        <v>19</v>
      </c>
      <c r="B154" s="4" t="s">
        <v>23</v>
      </c>
      <c r="C154" s="5">
        <v>43433</v>
      </c>
      <c r="D154" s="6">
        <v>19.93</v>
      </c>
      <c r="E154" s="6"/>
      <c r="F154" s="17">
        <f t="shared" si="2"/>
        <v>19.93</v>
      </c>
      <c r="G154" s="22" t="s">
        <v>24</v>
      </c>
    </row>
    <row r="155" spans="1:8" x14ac:dyDescent="0.25">
      <c r="A155" s="4" t="s">
        <v>25</v>
      </c>
      <c r="B155" s="4" t="s">
        <v>28</v>
      </c>
      <c r="C155" s="5">
        <v>43432</v>
      </c>
      <c r="D155" s="6">
        <v>110</v>
      </c>
      <c r="E155" s="6"/>
      <c r="F155" s="17">
        <v>110</v>
      </c>
      <c r="G155" s="22" t="s">
        <v>29</v>
      </c>
    </row>
    <row r="156" spans="1:8" x14ac:dyDescent="0.25">
      <c r="A156" s="4" t="s">
        <v>25</v>
      </c>
      <c r="B156" s="4" t="s">
        <v>28</v>
      </c>
      <c r="C156" s="5">
        <v>43444</v>
      </c>
      <c r="D156" s="6">
        <v>110</v>
      </c>
      <c r="E156" s="6"/>
      <c r="F156" s="17">
        <v>110</v>
      </c>
      <c r="G156" s="22" t="s">
        <v>29</v>
      </c>
    </row>
    <row r="157" spans="1:8" x14ac:dyDescent="0.25">
      <c r="A157" s="4" t="s">
        <v>25</v>
      </c>
      <c r="B157" s="4" t="s">
        <v>28</v>
      </c>
      <c r="C157" s="5">
        <v>43447</v>
      </c>
      <c r="D157" s="6">
        <v>110</v>
      </c>
      <c r="E157" s="6"/>
      <c r="F157" s="17">
        <v>110</v>
      </c>
      <c r="G157" s="22" t="s">
        <v>29</v>
      </c>
    </row>
    <row r="158" spans="1:8" x14ac:dyDescent="0.25">
      <c r="A158" s="4" t="s">
        <v>25</v>
      </c>
      <c r="B158" s="4" t="s">
        <v>28</v>
      </c>
      <c r="C158" s="5">
        <v>43438</v>
      </c>
      <c r="D158" s="6">
        <v>280.5</v>
      </c>
      <c r="E158" s="6"/>
      <c r="F158" s="17">
        <f t="shared" si="2"/>
        <v>280.5</v>
      </c>
      <c r="G158" s="22" t="s">
        <v>29</v>
      </c>
    </row>
    <row r="159" spans="1:8" x14ac:dyDescent="0.25">
      <c r="A159" s="4" t="s">
        <v>25</v>
      </c>
      <c r="B159" s="4" t="s">
        <v>30</v>
      </c>
      <c r="C159" s="5">
        <v>43451</v>
      </c>
      <c r="D159" s="6">
        <v>10</v>
      </c>
      <c r="E159" s="6"/>
      <c r="F159" s="17">
        <f t="shared" si="2"/>
        <v>10</v>
      </c>
      <c r="G159" s="22" t="s">
        <v>31</v>
      </c>
    </row>
    <row r="160" spans="1:8" x14ac:dyDescent="0.25">
      <c r="A160" s="4" t="s">
        <v>25</v>
      </c>
      <c r="B160" s="4" t="s">
        <v>33</v>
      </c>
      <c r="C160" s="5">
        <v>43433</v>
      </c>
      <c r="D160" s="6">
        <v>15.34</v>
      </c>
      <c r="E160" s="6"/>
      <c r="F160" s="17">
        <f t="shared" si="2"/>
        <v>15.34</v>
      </c>
      <c r="G160" s="22" t="s">
        <v>34</v>
      </c>
    </row>
    <row r="161" spans="1:7" x14ac:dyDescent="0.25">
      <c r="A161" s="4" t="s">
        <v>25</v>
      </c>
      <c r="B161" s="4" t="s">
        <v>33</v>
      </c>
      <c r="C161" s="5">
        <v>43454</v>
      </c>
      <c r="D161" s="6">
        <v>318.47000000000003</v>
      </c>
      <c r="E161" s="6"/>
      <c r="F161" s="17">
        <f t="shared" si="2"/>
        <v>318.47000000000003</v>
      </c>
      <c r="G161" s="22" t="s">
        <v>35</v>
      </c>
    </row>
    <row r="162" spans="1:7" x14ac:dyDescent="0.25">
      <c r="A162" s="4" t="s">
        <v>25</v>
      </c>
      <c r="B162" s="4" t="s">
        <v>36</v>
      </c>
      <c r="C162" s="5">
        <v>43441</v>
      </c>
      <c r="D162" s="6">
        <v>11.28</v>
      </c>
      <c r="E162" s="6"/>
      <c r="F162" s="17">
        <f t="shared" si="2"/>
        <v>11.28</v>
      </c>
      <c r="G162" s="22" t="s">
        <v>37</v>
      </c>
    </row>
    <row r="163" spans="1:7" x14ac:dyDescent="0.25">
      <c r="A163" s="4" t="s">
        <v>25</v>
      </c>
      <c r="B163" s="4" t="s">
        <v>38</v>
      </c>
      <c r="C163" s="5">
        <v>43445</v>
      </c>
      <c r="D163" s="6">
        <v>81.67</v>
      </c>
      <c r="E163" s="6"/>
      <c r="F163" s="17">
        <f t="shared" si="2"/>
        <v>81.67</v>
      </c>
      <c r="G163" s="22" t="s">
        <v>39</v>
      </c>
    </row>
    <row r="164" spans="1:7" x14ac:dyDescent="0.25">
      <c r="A164" s="4" t="s">
        <v>41</v>
      </c>
      <c r="B164" s="4" t="s">
        <v>127</v>
      </c>
      <c r="C164" s="5">
        <v>43444</v>
      </c>
      <c r="D164" s="6">
        <v>197</v>
      </c>
      <c r="E164" s="6"/>
      <c r="F164" s="17">
        <v>197</v>
      </c>
      <c r="G164" s="22" t="s">
        <v>87</v>
      </c>
    </row>
    <row r="165" spans="1:7" x14ac:dyDescent="0.25">
      <c r="A165" s="4" t="s">
        <v>41</v>
      </c>
      <c r="B165" s="4" t="s">
        <v>127</v>
      </c>
      <c r="C165" s="5">
        <v>43453</v>
      </c>
      <c r="D165" s="6">
        <v>20.05</v>
      </c>
      <c r="E165" s="6"/>
      <c r="F165" s="17">
        <v>20.05</v>
      </c>
      <c r="G165" s="22" t="s">
        <v>87</v>
      </c>
    </row>
    <row r="166" spans="1:7" x14ac:dyDescent="0.25">
      <c r="A166" s="4" t="s">
        <v>41</v>
      </c>
      <c r="B166" s="4" t="s">
        <v>127</v>
      </c>
      <c r="C166" s="5">
        <v>43440</v>
      </c>
      <c r="D166" s="6">
        <v>72</v>
      </c>
      <c r="E166" s="6"/>
      <c r="F166" s="17">
        <f t="shared" si="2"/>
        <v>72</v>
      </c>
      <c r="G166" s="22" t="s">
        <v>128</v>
      </c>
    </row>
    <row r="167" spans="1:7" x14ac:dyDescent="0.25">
      <c r="A167" s="4" t="s">
        <v>41</v>
      </c>
      <c r="B167" s="4" t="s">
        <v>98</v>
      </c>
      <c r="C167" s="5">
        <v>43444</v>
      </c>
      <c r="D167" s="6">
        <v>11.99</v>
      </c>
      <c r="E167" s="6"/>
      <c r="F167" s="17">
        <f t="shared" si="2"/>
        <v>11.99</v>
      </c>
      <c r="G167" s="22" t="s">
        <v>24</v>
      </c>
    </row>
    <row r="168" spans="1:7" x14ac:dyDescent="0.25">
      <c r="A168" s="4" t="s">
        <v>41</v>
      </c>
      <c r="B168" s="4" t="s">
        <v>98</v>
      </c>
      <c r="C168" s="5">
        <v>43441</v>
      </c>
      <c r="D168" s="6">
        <v>-11.99</v>
      </c>
      <c r="E168" s="6"/>
      <c r="F168" s="17">
        <f t="shared" si="2"/>
        <v>-11.99</v>
      </c>
      <c r="G168" s="22" t="s">
        <v>24</v>
      </c>
    </row>
    <row r="169" spans="1:7" x14ac:dyDescent="0.25">
      <c r="A169" s="4" t="s">
        <v>41</v>
      </c>
      <c r="B169" s="4" t="s">
        <v>44</v>
      </c>
      <c r="C169" s="5">
        <v>43445</v>
      </c>
      <c r="D169" s="6">
        <v>19.14</v>
      </c>
      <c r="E169" s="6"/>
      <c r="F169" s="17">
        <f t="shared" si="2"/>
        <v>19.14</v>
      </c>
      <c r="G169" s="22" t="s">
        <v>129</v>
      </c>
    </row>
    <row r="170" spans="1:7" x14ac:dyDescent="0.25">
      <c r="A170" s="4" t="s">
        <v>41</v>
      </c>
      <c r="B170" s="4" t="s">
        <v>44</v>
      </c>
      <c r="C170" s="5">
        <v>43453</v>
      </c>
      <c r="D170" s="6">
        <v>59</v>
      </c>
      <c r="E170" s="6"/>
      <c r="F170" s="17">
        <f t="shared" si="2"/>
        <v>59</v>
      </c>
      <c r="G170" s="22" t="s">
        <v>130</v>
      </c>
    </row>
    <row r="171" spans="1:7" x14ac:dyDescent="0.25">
      <c r="A171" s="4" t="s">
        <v>41</v>
      </c>
      <c r="B171" s="4" t="s">
        <v>44</v>
      </c>
      <c r="C171" s="5">
        <v>43454</v>
      </c>
      <c r="D171" s="6">
        <v>47.6</v>
      </c>
      <c r="E171" s="6"/>
      <c r="F171" s="17">
        <f t="shared" si="2"/>
        <v>47.6</v>
      </c>
      <c r="G171" s="22" t="s">
        <v>131</v>
      </c>
    </row>
    <row r="172" spans="1:7" x14ac:dyDescent="0.25">
      <c r="A172" s="4" t="s">
        <v>41</v>
      </c>
      <c r="B172" s="4" t="s">
        <v>44</v>
      </c>
      <c r="C172" s="5">
        <v>43454</v>
      </c>
      <c r="D172" s="6">
        <v>100</v>
      </c>
      <c r="E172" s="6"/>
      <c r="F172" s="17">
        <f t="shared" si="2"/>
        <v>100</v>
      </c>
      <c r="G172" s="22" t="s">
        <v>132</v>
      </c>
    </row>
    <row r="173" spans="1:7" x14ac:dyDescent="0.25">
      <c r="A173" s="4" t="s">
        <v>41</v>
      </c>
      <c r="B173" s="4" t="s">
        <v>44</v>
      </c>
      <c r="C173" s="5">
        <v>43455</v>
      </c>
      <c r="D173" s="6">
        <v>25</v>
      </c>
      <c r="E173" s="6"/>
      <c r="F173" s="17">
        <f t="shared" si="2"/>
        <v>25</v>
      </c>
      <c r="G173" s="22" t="s">
        <v>133</v>
      </c>
    </row>
    <row r="174" spans="1:7" x14ac:dyDescent="0.25">
      <c r="A174" s="4" t="s">
        <v>41</v>
      </c>
      <c r="B174" s="4" t="s">
        <v>44</v>
      </c>
      <c r="C174" s="5">
        <v>43455</v>
      </c>
      <c r="D174" s="6">
        <v>20</v>
      </c>
      <c r="E174" s="6"/>
      <c r="F174" s="17">
        <f t="shared" si="2"/>
        <v>20</v>
      </c>
      <c r="G174" s="22" t="s">
        <v>66</v>
      </c>
    </row>
    <row r="175" spans="1:7" x14ac:dyDescent="0.25">
      <c r="A175" s="4" t="s">
        <v>41</v>
      </c>
      <c r="B175" s="4" t="s">
        <v>44</v>
      </c>
      <c r="C175" s="5">
        <v>43452</v>
      </c>
      <c r="D175" s="6">
        <v>20</v>
      </c>
      <c r="E175" s="6"/>
      <c r="F175" s="17">
        <f t="shared" si="2"/>
        <v>20</v>
      </c>
      <c r="G175" s="22" t="s">
        <v>66</v>
      </c>
    </row>
    <row r="176" spans="1:7" x14ac:dyDescent="0.25">
      <c r="A176" s="4" t="s">
        <v>41</v>
      </c>
      <c r="B176" s="4" t="s">
        <v>44</v>
      </c>
      <c r="C176" s="5">
        <v>43455</v>
      </c>
      <c r="D176" s="6">
        <v>20</v>
      </c>
      <c r="E176" s="6"/>
      <c r="F176" s="17">
        <f t="shared" si="2"/>
        <v>20</v>
      </c>
      <c r="G176" s="22" t="s">
        <v>129</v>
      </c>
    </row>
    <row r="177" spans="1:7" x14ac:dyDescent="0.25">
      <c r="A177" s="4" t="s">
        <v>41</v>
      </c>
      <c r="B177" s="4" t="s">
        <v>44</v>
      </c>
      <c r="C177" s="5">
        <v>43448</v>
      </c>
      <c r="D177" s="6">
        <v>17.149999999999999</v>
      </c>
      <c r="E177" s="6"/>
      <c r="F177" s="17">
        <f t="shared" si="2"/>
        <v>17.149999999999999</v>
      </c>
      <c r="G177" s="22" t="s">
        <v>87</v>
      </c>
    </row>
    <row r="178" spans="1:7" x14ac:dyDescent="0.25">
      <c r="A178" s="4" t="s">
        <v>41</v>
      </c>
      <c r="B178" s="4" t="s">
        <v>53</v>
      </c>
      <c r="C178" s="5">
        <v>43448</v>
      </c>
      <c r="D178" s="6">
        <v>99</v>
      </c>
      <c r="E178" s="6"/>
      <c r="F178" s="17">
        <f t="shared" si="2"/>
        <v>99</v>
      </c>
      <c r="G178" s="22" t="s">
        <v>54</v>
      </c>
    </row>
    <row r="179" spans="1:7" x14ac:dyDescent="0.25">
      <c r="A179" s="4" t="s">
        <v>55</v>
      </c>
      <c r="B179" s="4" t="s">
        <v>134</v>
      </c>
      <c r="C179" s="5">
        <v>43449</v>
      </c>
      <c r="D179" s="6">
        <v>65</v>
      </c>
      <c r="E179" s="6"/>
      <c r="F179" s="17">
        <f t="shared" si="2"/>
        <v>65</v>
      </c>
      <c r="G179" s="22" t="s">
        <v>135</v>
      </c>
    </row>
    <row r="180" spans="1:7" x14ac:dyDescent="0.25">
      <c r="A180" s="4" t="s">
        <v>55</v>
      </c>
      <c r="B180" s="4" t="s">
        <v>57</v>
      </c>
      <c r="C180" s="5">
        <v>43434</v>
      </c>
      <c r="D180" s="6">
        <v>13.18</v>
      </c>
      <c r="E180" s="6">
        <v>1.94</v>
      </c>
      <c r="F180" s="17">
        <f t="shared" si="2"/>
        <v>15.12</v>
      </c>
      <c r="G180" s="22" t="s">
        <v>136</v>
      </c>
    </row>
    <row r="181" spans="1:7" x14ac:dyDescent="0.25">
      <c r="A181" s="4" t="s">
        <v>55</v>
      </c>
      <c r="B181" s="4" t="s">
        <v>57</v>
      </c>
      <c r="C181" s="5">
        <v>43436</v>
      </c>
      <c r="D181" s="6">
        <v>28.38</v>
      </c>
      <c r="E181" s="6"/>
      <c r="F181" s="17">
        <f t="shared" si="2"/>
        <v>28.38</v>
      </c>
      <c r="G181" s="22" t="s">
        <v>24</v>
      </c>
    </row>
    <row r="182" spans="1:7" x14ac:dyDescent="0.25">
      <c r="A182" s="4" t="s">
        <v>55</v>
      </c>
      <c r="B182" s="4" t="s">
        <v>57</v>
      </c>
      <c r="C182" s="5">
        <v>43434</v>
      </c>
      <c r="D182" s="6">
        <v>79.95</v>
      </c>
      <c r="E182" s="6">
        <v>15.99</v>
      </c>
      <c r="F182" s="17">
        <f t="shared" si="2"/>
        <v>95.94</v>
      </c>
      <c r="G182" s="22" t="s">
        <v>137</v>
      </c>
    </row>
    <row r="183" spans="1:7" x14ac:dyDescent="0.25">
      <c r="A183" s="4" t="s">
        <v>62</v>
      </c>
      <c r="B183" s="4" t="s">
        <v>112</v>
      </c>
      <c r="C183" s="5">
        <v>43452</v>
      </c>
      <c r="D183" s="6">
        <v>40</v>
      </c>
      <c r="E183" s="6"/>
      <c r="F183" s="17">
        <f t="shared" si="2"/>
        <v>40</v>
      </c>
      <c r="G183" s="22" t="s">
        <v>101</v>
      </c>
    </row>
    <row r="184" spans="1:7" x14ac:dyDescent="0.25">
      <c r="A184" s="4" t="s">
        <v>62</v>
      </c>
      <c r="B184" s="4" t="s">
        <v>112</v>
      </c>
      <c r="C184" s="5">
        <v>43452</v>
      </c>
      <c r="D184" s="6">
        <v>30</v>
      </c>
      <c r="E184" s="6"/>
      <c r="F184" s="17">
        <f t="shared" si="2"/>
        <v>30</v>
      </c>
      <c r="G184" s="22" t="s">
        <v>138</v>
      </c>
    </row>
    <row r="185" spans="1:7" x14ac:dyDescent="0.25">
      <c r="A185" s="4" t="s">
        <v>62</v>
      </c>
      <c r="B185" s="4" t="s">
        <v>112</v>
      </c>
      <c r="C185" s="5">
        <v>43439</v>
      </c>
      <c r="D185" s="6">
        <v>52.5</v>
      </c>
      <c r="E185" s="6">
        <v>10.5</v>
      </c>
      <c r="F185" s="17">
        <f t="shared" si="2"/>
        <v>63</v>
      </c>
      <c r="G185" s="22" t="s">
        <v>139</v>
      </c>
    </row>
    <row r="186" spans="1:7" x14ac:dyDescent="0.25">
      <c r="A186" s="4" t="s">
        <v>62</v>
      </c>
      <c r="B186" s="4" t="s">
        <v>112</v>
      </c>
      <c r="C186" s="5">
        <v>43447</v>
      </c>
      <c r="D186" s="6">
        <v>481.5</v>
      </c>
      <c r="E186" s="6"/>
      <c r="F186" s="17">
        <f t="shared" si="2"/>
        <v>481.5</v>
      </c>
      <c r="G186" s="22" t="s">
        <v>140</v>
      </c>
    </row>
    <row r="187" spans="1:7" x14ac:dyDescent="0.25">
      <c r="A187" s="4" t="s">
        <v>62</v>
      </c>
      <c r="B187" s="4" t="s">
        <v>112</v>
      </c>
      <c r="C187" s="5">
        <v>43452</v>
      </c>
      <c r="D187" s="6">
        <v>20</v>
      </c>
      <c r="E187" s="6"/>
      <c r="F187" s="17">
        <f t="shared" si="2"/>
        <v>20</v>
      </c>
      <c r="G187" s="22" t="s">
        <v>141</v>
      </c>
    </row>
    <row r="188" spans="1:7" x14ac:dyDescent="0.25">
      <c r="A188" s="4" t="s">
        <v>62</v>
      </c>
      <c r="B188" s="4" t="s">
        <v>112</v>
      </c>
      <c r="C188" s="5">
        <v>43452</v>
      </c>
      <c r="D188" s="6">
        <v>40</v>
      </c>
      <c r="E188" s="6"/>
      <c r="F188" s="17">
        <f t="shared" si="2"/>
        <v>40</v>
      </c>
      <c r="G188" s="22" t="s">
        <v>105</v>
      </c>
    </row>
    <row r="189" spans="1:7" x14ac:dyDescent="0.25">
      <c r="A189" s="4" t="s">
        <v>62</v>
      </c>
      <c r="B189" s="4" t="s">
        <v>112</v>
      </c>
      <c r="C189" s="5">
        <v>43452</v>
      </c>
      <c r="D189" s="6">
        <v>50</v>
      </c>
      <c r="E189" s="6"/>
      <c r="F189" s="17">
        <f t="shared" si="2"/>
        <v>50</v>
      </c>
      <c r="G189" s="22" t="s">
        <v>142</v>
      </c>
    </row>
    <row r="190" spans="1:7" x14ac:dyDescent="0.25">
      <c r="A190" s="4" t="s">
        <v>62</v>
      </c>
      <c r="B190" s="4" t="s">
        <v>112</v>
      </c>
      <c r="C190" s="5">
        <v>43453</v>
      </c>
      <c r="D190" s="6">
        <v>10</v>
      </c>
      <c r="E190" s="6"/>
      <c r="F190" s="17">
        <f t="shared" si="2"/>
        <v>10</v>
      </c>
      <c r="G190" s="22" t="s">
        <v>143</v>
      </c>
    </row>
    <row r="191" spans="1:7" x14ac:dyDescent="0.25">
      <c r="A191" s="4" t="s">
        <v>62</v>
      </c>
      <c r="B191" s="4" t="s">
        <v>112</v>
      </c>
      <c r="C191" s="5">
        <v>43452</v>
      </c>
      <c r="D191" s="6">
        <v>70</v>
      </c>
      <c r="E191" s="6"/>
      <c r="F191" s="17">
        <f t="shared" si="2"/>
        <v>70</v>
      </c>
      <c r="G191" s="22" t="s">
        <v>144</v>
      </c>
    </row>
    <row r="192" spans="1:7" x14ac:dyDescent="0.25">
      <c r="A192" s="4" t="s">
        <v>67</v>
      </c>
      <c r="B192" s="4" t="s">
        <v>68</v>
      </c>
      <c r="C192" s="5">
        <v>43432</v>
      </c>
      <c r="D192" s="6">
        <v>144.4</v>
      </c>
      <c r="E192" s="6"/>
      <c r="F192" s="17">
        <f t="shared" si="2"/>
        <v>144.4</v>
      </c>
      <c r="G192" s="22" t="s">
        <v>156</v>
      </c>
    </row>
    <row r="193" spans="1:8" x14ac:dyDescent="0.25">
      <c r="A193" s="4" t="s">
        <v>67</v>
      </c>
      <c r="B193" s="4" t="s">
        <v>68</v>
      </c>
      <c r="C193" s="5">
        <v>43437</v>
      </c>
      <c r="D193" s="6">
        <v>76.2</v>
      </c>
      <c r="E193" s="6"/>
      <c r="F193" s="17">
        <f t="shared" si="2"/>
        <v>76.2</v>
      </c>
      <c r="G193" s="22" t="s">
        <v>156</v>
      </c>
    </row>
    <row r="194" spans="1:8" x14ac:dyDescent="0.25">
      <c r="A194" s="4" t="s">
        <v>67</v>
      </c>
      <c r="B194" s="4" t="s">
        <v>68</v>
      </c>
      <c r="C194" s="5">
        <v>43437</v>
      </c>
      <c r="D194" s="6">
        <v>17.2</v>
      </c>
      <c r="E194" s="6"/>
      <c r="F194" s="17">
        <f t="shared" si="2"/>
        <v>17.2</v>
      </c>
      <c r="G194" s="22" t="s">
        <v>145</v>
      </c>
    </row>
    <row r="195" spans="1:8" x14ac:dyDescent="0.25">
      <c r="A195" s="4" t="s">
        <v>71</v>
      </c>
      <c r="B195" s="4" t="s">
        <v>44</v>
      </c>
      <c r="C195" s="5">
        <v>43446</v>
      </c>
      <c r="D195" s="6">
        <v>6.3</v>
      </c>
      <c r="E195" s="6"/>
      <c r="F195" s="17">
        <f t="shared" si="2"/>
        <v>6.3</v>
      </c>
      <c r="G195" s="23" t="s">
        <v>146</v>
      </c>
    </row>
    <row r="196" spans="1:8" x14ac:dyDescent="0.25">
      <c r="A196" s="4" t="s">
        <v>71</v>
      </c>
      <c r="B196" s="4" t="s">
        <v>44</v>
      </c>
      <c r="C196" s="5">
        <v>43440</v>
      </c>
      <c r="D196" s="6">
        <v>15.55</v>
      </c>
      <c r="E196" s="6"/>
      <c r="F196" s="17">
        <f t="shared" ref="F196:F202" si="3">SUM(D196+E196)</f>
        <v>15.55</v>
      </c>
      <c r="G196" s="22" t="s">
        <v>147</v>
      </c>
    </row>
    <row r="197" spans="1:8" x14ac:dyDescent="0.25">
      <c r="A197" s="4" t="s">
        <v>71</v>
      </c>
      <c r="B197" s="4" t="s">
        <v>44</v>
      </c>
      <c r="C197" s="5">
        <v>43446</v>
      </c>
      <c r="D197" s="6">
        <v>40.85</v>
      </c>
      <c r="E197" s="6"/>
      <c r="F197" s="17">
        <f t="shared" si="3"/>
        <v>40.85</v>
      </c>
      <c r="G197" s="22" t="s">
        <v>148</v>
      </c>
    </row>
    <row r="198" spans="1:8" x14ac:dyDescent="0.25">
      <c r="A198" s="4" t="s">
        <v>71</v>
      </c>
      <c r="B198" s="4" t="s">
        <v>44</v>
      </c>
      <c r="C198" s="5">
        <v>43453</v>
      </c>
      <c r="D198" s="6">
        <v>5.4</v>
      </c>
      <c r="E198" s="6"/>
      <c r="F198" s="17">
        <f t="shared" si="3"/>
        <v>5.4</v>
      </c>
      <c r="G198" s="22" t="s">
        <v>149</v>
      </c>
    </row>
    <row r="199" spans="1:8" x14ac:dyDescent="0.25">
      <c r="A199" s="4" t="s">
        <v>71</v>
      </c>
      <c r="B199" s="4" t="s">
        <v>68</v>
      </c>
      <c r="C199" s="5">
        <v>43437</v>
      </c>
      <c r="D199" s="6">
        <v>5.8</v>
      </c>
      <c r="E199" s="6"/>
      <c r="F199" s="17">
        <f t="shared" si="3"/>
        <v>5.8</v>
      </c>
      <c r="G199" s="22" t="s">
        <v>150</v>
      </c>
    </row>
    <row r="200" spans="1:8" x14ac:dyDescent="0.25">
      <c r="A200" s="4" t="s">
        <v>71</v>
      </c>
      <c r="B200" s="4" t="s">
        <v>68</v>
      </c>
      <c r="C200" s="5">
        <v>43453</v>
      </c>
      <c r="D200" s="6">
        <v>156.6</v>
      </c>
      <c r="E200" s="6"/>
      <c r="F200" s="17">
        <f t="shared" si="3"/>
        <v>156.6</v>
      </c>
      <c r="G200" s="22" t="s">
        <v>156</v>
      </c>
    </row>
    <row r="201" spans="1:8" x14ac:dyDescent="0.25">
      <c r="A201" s="4" t="s">
        <v>71</v>
      </c>
      <c r="B201" s="4" t="s">
        <v>68</v>
      </c>
      <c r="C201" s="5">
        <v>43440</v>
      </c>
      <c r="D201" s="6">
        <v>65.8</v>
      </c>
      <c r="E201" s="6"/>
      <c r="F201" s="17">
        <f t="shared" si="3"/>
        <v>65.8</v>
      </c>
      <c r="G201" s="22" t="s">
        <v>156</v>
      </c>
    </row>
    <row r="202" spans="1:8" x14ac:dyDescent="0.25">
      <c r="A202" s="4" t="s">
        <v>71</v>
      </c>
      <c r="B202" s="4" t="s">
        <v>68</v>
      </c>
      <c r="C202" s="5">
        <v>43446</v>
      </c>
      <c r="D202" s="6">
        <v>141</v>
      </c>
      <c r="E202" s="6"/>
      <c r="F202" s="17">
        <f t="shared" si="3"/>
        <v>141</v>
      </c>
      <c r="G202" s="22" t="s">
        <v>156</v>
      </c>
    </row>
    <row r="203" spans="1:8" s="22" customFormat="1" ht="12" x14ac:dyDescent="0.25">
      <c r="D203" s="31">
        <f>SUM(D143:D202)</f>
        <v>5612.5400000000009</v>
      </c>
      <c r="E203" s="31">
        <f>SUM(E143:E202)</f>
        <v>61.33</v>
      </c>
      <c r="F203" s="10">
        <f>SUM(F143:F202)</f>
        <v>5673.87</v>
      </c>
      <c r="H203" s="18"/>
    </row>
  </sheetData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2023-06-23T13:53:53Z</cp:lastPrinted>
  <dcterms:created xsi:type="dcterms:W3CDTF">2023-02-05T10:35:38Z</dcterms:created>
  <dcterms:modified xsi:type="dcterms:W3CDTF">2023-06-23T13:54:22Z</dcterms:modified>
</cp:coreProperties>
</file>