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arding\Desktop\Procurement card data\2019 TBP\2018 Q1\"/>
    </mc:Choice>
  </mc:AlternateContent>
  <xr:revisionPtr revIDLastSave="0" documentId="8_{7FAE16A6-81C7-43EE-B309-D6920377B6EC}" xr6:coauthVersionLast="47" xr6:coauthVersionMax="47" xr10:uidLastSave="{00000000-0000-0000-0000-000000000000}"/>
  <bookViews>
    <workbookView xWindow="-108" yWindow="-108" windowWidth="23256" windowHeight="12576" xr2:uid="{D5810758-CAD4-4FB8-8303-A50152604819}"/>
  </bookViews>
  <sheets>
    <sheet name="Q120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2" i="1" l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132" i="1" s="1"/>
  <c r="D86" i="1"/>
  <c r="E41" i="1"/>
  <c r="D41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<sst xmlns="http://schemas.openxmlformats.org/spreadsheetml/2006/main" count="383" uniqueCount="120">
  <si>
    <t>April 2018</t>
  </si>
  <si>
    <t>Service Area</t>
  </si>
  <si>
    <t>Description</t>
  </si>
  <si>
    <t>Transaction date</t>
  </si>
  <si>
    <t>Nett</t>
  </si>
  <si>
    <t>VAT</t>
  </si>
  <si>
    <t>Gross</t>
  </si>
  <si>
    <t>Supplier name</t>
  </si>
  <si>
    <t>Cust Case Reg &amp; Communities</t>
  </si>
  <si>
    <t xml:space="preserve"> Shepway Dc </t>
  </si>
  <si>
    <t>Equipment/Furniture - New</t>
  </si>
  <si>
    <t xml:space="preserve"> Pet Express </t>
  </si>
  <si>
    <t>Economic Development</t>
  </si>
  <si>
    <t>Hire Of Facilities</t>
  </si>
  <si>
    <t xml:space="preserve"> Nw Flags </t>
  </si>
  <si>
    <t>Estates &amp; Operations</t>
  </si>
  <si>
    <t>Equip/Furn-Hire Repair Mtce</t>
  </si>
  <si>
    <t xml:space="preserve"> Amazon </t>
  </si>
  <si>
    <t xml:space="preserve"> Map Supplies </t>
  </si>
  <si>
    <t>Road Tax</t>
  </si>
  <si>
    <t xml:space="preserve"> Dvla </t>
  </si>
  <si>
    <t>Finance Customer &amp; Support</t>
  </si>
  <si>
    <t>Conferences Expenses</t>
  </si>
  <si>
    <t xml:space="preserve"> Sainsbury's</t>
  </si>
  <si>
    <t>Corporate Identity Expenses</t>
  </si>
  <si>
    <t xml:space="preserve"> The London Gazette </t>
  </si>
  <si>
    <t>Court Costs</t>
  </si>
  <si>
    <t xml:space="preserve"> Hmcts </t>
  </si>
  <si>
    <t>Ict Contracted Services</t>
  </si>
  <si>
    <t xml:space="preserve"> Dmark Analyser </t>
  </si>
  <si>
    <t>Comp Equip/Software-Mtce Etc</t>
  </si>
  <si>
    <t xml:space="preserve"> Microsoft </t>
  </si>
  <si>
    <t>Web Site / Intranet</t>
  </si>
  <si>
    <t xml:space="preserve"> Basecamp </t>
  </si>
  <si>
    <t>Governance Law &amp; Reg Services</t>
  </si>
  <si>
    <t>Miscellaneous Events</t>
  </si>
  <si>
    <t xml:space="preserve"> Morrisons </t>
  </si>
  <si>
    <t>Housing</t>
  </si>
  <si>
    <t>Prevention Fund</t>
  </si>
  <si>
    <t xml:space="preserve"> Argos </t>
  </si>
  <si>
    <t xml:space="preserve"> Lidl </t>
  </si>
  <si>
    <t xml:space="preserve"> Passport Office </t>
  </si>
  <si>
    <t xml:space="preserve"> WHSmith </t>
  </si>
  <si>
    <t>Housing Revenue Account</t>
  </si>
  <si>
    <t>Hra Acquisitions</t>
  </si>
  <si>
    <t xml:space="preserve"> Southern Water </t>
  </si>
  <si>
    <t>Human Resources</t>
  </si>
  <si>
    <t>Misc Training Expenses</t>
  </si>
  <si>
    <t>Leadership Support</t>
  </si>
  <si>
    <t>Refreshments Etc</t>
  </si>
  <si>
    <t xml:space="preserve"> Asda </t>
  </si>
  <si>
    <t>Strategic Development</t>
  </si>
  <si>
    <t>Subs To Professional Bodies</t>
  </si>
  <si>
    <t xml:space="preserve"> Paypal </t>
  </si>
  <si>
    <t>Public Trans &amp; Car Park Exps</t>
  </si>
  <si>
    <t>Parkeon</t>
  </si>
  <si>
    <t>Subsistence Allowances Etc</t>
  </si>
  <si>
    <t xml:space="preserve"> Ec Harris </t>
  </si>
  <si>
    <t>Transition &amp; Transformation</t>
  </si>
  <si>
    <t>May 2018</t>
  </si>
  <si>
    <t>Public Health Act Burials Exp</t>
  </si>
  <si>
    <t xml:space="preserve"> Folkestone Registration Office</t>
  </si>
  <si>
    <t>Misc Grants &amp; Contributions</t>
  </si>
  <si>
    <t xml:space="preserve"> Shayda's </t>
  </si>
  <si>
    <t>Professional Advice &amp; Fees</t>
  </si>
  <si>
    <t xml:space="preserve"> 123Reg</t>
  </si>
  <si>
    <t>Land Registry Fees</t>
  </si>
  <si>
    <t xml:space="preserve"> Gov.Uk </t>
  </si>
  <si>
    <t xml:space="preserve"> Class Marker </t>
  </si>
  <si>
    <t xml:space="preserve"> Code2 </t>
  </si>
  <si>
    <t xml:space="preserve"> Kioware </t>
  </si>
  <si>
    <t xml:space="preserve"> Tainline </t>
  </si>
  <si>
    <t xml:space="preserve"> Trainline </t>
  </si>
  <si>
    <t xml:space="preserve"> Westminster Forum </t>
  </si>
  <si>
    <t>Summer Civic Event</t>
  </si>
  <si>
    <t xml:space="preserve"> Southern Water  </t>
  </si>
  <si>
    <t xml:space="preserve"> Waterstones </t>
  </si>
  <si>
    <t>Miscellaneous Subscriptions</t>
  </si>
  <si>
    <t xml:space="preserve"> Pure Strategy </t>
  </si>
  <si>
    <t xml:space="preserve"> International Hotels </t>
  </si>
  <si>
    <t xml:space="preserve"> Costa Coffee </t>
  </si>
  <si>
    <t xml:space="preserve"> The Financial Times </t>
  </si>
  <si>
    <t xml:space="preserve"> M&amp;S</t>
  </si>
  <si>
    <t xml:space="preserve"> Pret A Manger </t>
  </si>
  <si>
    <t xml:space="preserve"> Mj Subscription </t>
  </si>
  <si>
    <t xml:space="preserve"> Crowne Plaza </t>
  </si>
  <si>
    <t>Dog Fouling Enforcement Exps</t>
  </si>
  <si>
    <t>Clt Contingency</t>
  </si>
  <si>
    <t>Mobile Telephones</t>
  </si>
  <si>
    <t>Computer Equipment-New</t>
  </si>
  <si>
    <t>Publicity / Advertising</t>
  </si>
  <si>
    <t>Bed &amp; Breakfast Accommodation</t>
  </si>
  <si>
    <t xml:space="preserve"> Eventbrite</t>
  </si>
  <si>
    <t xml:space="preserve"> London &amp; South Eastern </t>
  </si>
  <si>
    <t xml:space="preserve">Eurocashregister </t>
  </si>
  <si>
    <t xml:space="preserve">B&amp;M Retail </t>
  </si>
  <si>
    <t xml:space="preserve">123 Reg </t>
  </si>
  <si>
    <t xml:space="preserve">Poundstretcher </t>
  </si>
  <si>
    <t xml:space="preserve">Dvla </t>
  </si>
  <si>
    <t xml:space="preserve">Foy Guesthouse </t>
  </si>
  <si>
    <t xml:space="preserve">Oh Crumbs </t>
  </si>
  <si>
    <t>Sainsbury's</t>
  </si>
  <si>
    <t xml:space="preserve">WHSmith </t>
  </si>
  <si>
    <t xml:space="preserve">Hmcts </t>
  </si>
  <si>
    <t xml:space="preserve">Jansen Display </t>
  </si>
  <si>
    <t xml:space="preserve">O2 </t>
  </si>
  <si>
    <t xml:space="preserve">Dmark Analyser </t>
  </si>
  <si>
    <t xml:space="preserve">Microsoft </t>
  </si>
  <si>
    <t xml:space="preserve">Basecamp </t>
  </si>
  <si>
    <t xml:space="preserve">Amazon </t>
  </si>
  <si>
    <t xml:space="preserve">Trainline </t>
  </si>
  <si>
    <t xml:space="preserve">Virgin Trains </t>
  </si>
  <si>
    <t xml:space="preserve">Ico </t>
  </si>
  <si>
    <t xml:space="preserve">Britannia Hotels </t>
  </si>
  <si>
    <t>Myers Briggs</t>
  </si>
  <si>
    <t xml:space="preserve">London &amp; South Eastern </t>
  </si>
  <si>
    <t xml:space="preserve">Tesco </t>
  </si>
  <si>
    <t xml:space="preserve">Finch House Cafe </t>
  </si>
  <si>
    <t xml:space="preserve">M&amp;S </t>
  </si>
  <si>
    <t xml:space="preserve">Pod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</si>
</sst>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7" x14ac:knownFonts="1">
    <font>
      <sz val="10"/>
      <color rgb="FF000000"/>
      <name val="Arial"/>
    </font>
    <font>
      <b/>
      <sz val="9"/>
      <color rgb="FF000000"/>
      <name val="Arial"/>
      <family val="2"/>
    </font>
    <font>
      <sz val="9"/>
      <color rgb="FF333333"/>
      <name val="Arial"/>
      <family val="2"/>
    </font>
    <font>
      <sz val="9"/>
      <color rgb="FF333333"/>
      <name val="Arial"/>
      <family val="2"/>
    </font>
    <font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9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BFBFBF"/>
        <bgColor rgb="FFFFFFFF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/>
      <bottom/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/>
      <bottom style="thin">
        <color rgb="FFDDDDDD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1" fillId="2" borderId="0" xfId="0" applyNumberFormat="1" applyFont="1" applyFill="1"/>
    <xf numFmtId="49" fontId="2" fillId="3" borderId="1" xfId="0" applyNumberFormat="1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left"/>
    </xf>
    <xf numFmtId="4" fontId="3" fillId="3" borderId="1" xfId="0" applyNumberFormat="1" applyFont="1" applyFill="1" applyBorder="1" applyAlignment="1">
      <alignment horizontal="right"/>
    </xf>
    <xf numFmtId="49" fontId="3" fillId="3" borderId="2" xfId="0" applyNumberFormat="1" applyFont="1" applyFill="1" applyBorder="1" applyAlignment="1">
      <alignment horizontal="left"/>
    </xf>
    <xf numFmtId="49" fontId="2" fillId="4" borderId="1" xfId="0" applyNumberFormat="1" applyFont="1" applyFill="1" applyBorder="1" applyAlignment="1">
      <alignment horizontal="left"/>
    </xf>
    <xf numFmtId="164" fontId="2" fillId="4" borderId="1" xfId="0" applyNumberFormat="1" applyFont="1" applyFill="1" applyBorder="1" applyAlignment="1">
      <alignment horizontal="left"/>
    </xf>
    <xf numFmtId="4" fontId="2" fillId="4" borderId="1" xfId="0" applyNumberFormat="1" applyFont="1" applyFill="1" applyBorder="1" applyAlignment="1">
      <alignment horizontal="right"/>
    </xf>
    <xf numFmtId="0" fontId="4" fillId="0" borderId="0" xfId="0" applyFont="1"/>
    <xf numFmtId="164" fontId="2" fillId="5" borderId="1" xfId="0" applyNumberFormat="1" applyFont="1" applyFill="1" applyBorder="1" applyAlignment="1">
      <alignment horizontal="left"/>
    </xf>
    <xf numFmtId="4" fontId="2" fillId="5" borderId="1" xfId="0" applyNumberFormat="1" applyFont="1" applyFill="1" applyBorder="1" applyAlignment="1">
      <alignment horizontal="right"/>
    </xf>
    <xf numFmtId="4" fontId="5" fillId="4" borderId="1" xfId="0" applyNumberFormat="1" applyFont="1" applyFill="1" applyBorder="1" applyAlignment="1">
      <alignment horizontal="right"/>
    </xf>
    <xf numFmtId="0" fontId="6" fillId="4" borderId="3" xfId="0" applyFont="1" applyFill="1" applyBorder="1" applyAlignment="1">
      <alignment horizontal="left"/>
    </xf>
    <xf numFmtId="4" fontId="6" fillId="4" borderId="3" xfId="0" applyNumberFormat="1" applyFont="1" applyFill="1" applyBorder="1" applyAlignment="1">
      <alignment horizontal="right"/>
    </xf>
    <xf numFmtId="49" fontId="5" fillId="3" borderId="0" xfId="0" applyNumberFormat="1" applyFont="1" applyFill="1" applyAlignment="1">
      <alignment horizontal="left"/>
    </xf>
    <xf numFmtId="49" fontId="6" fillId="4" borderId="0" xfId="0" applyNumberFormat="1" applyFont="1" applyFill="1" applyAlignment="1">
      <alignment horizontal="left"/>
    </xf>
    <xf numFmtId="0" fontId="6" fillId="4" borderId="0" xfId="0" applyFont="1" applyFill="1" applyAlignment="1">
      <alignment horizontal="left"/>
    </xf>
    <xf numFmtId="49" fontId="2" fillId="4" borderId="4" xfId="0" applyNumberFormat="1" applyFont="1" applyFill="1" applyBorder="1" applyAlignment="1">
      <alignment horizontal="left"/>
    </xf>
    <xf numFmtId="164" fontId="2" fillId="4" borderId="4" xfId="0" applyNumberFormat="1" applyFont="1" applyFill="1" applyBorder="1" applyAlignment="1">
      <alignment horizontal="left"/>
    </xf>
    <xf numFmtId="4" fontId="2" fillId="4" borderId="4" xfId="0" applyNumberFormat="1" applyFont="1" applyFill="1" applyBorder="1" applyAlignment="1">
      <alignment horizontal="right"/>
    </xf>
    <xf numFmtId="49" fontId="2" fillId="0" borderId="1" xfId="0" applyNumberFormat="1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4" fontId="5" fillId="4" borderId="0" xfId="0" applyNumberFormat="1" applyFont="1" applyFill="1" applyAlignment="1">
      <alignment horizontal="right"/>
    </xf>
    <xf numFmtId="4" fontId="5" fillId="4" borderId="4" xfId="0" applyNumberFormat="1" applyFont="1" applyFill="1" applyBorder="1" applyAlignment="1">
      <alignment horizontal="right"/>
    </xf>
    <xf numFmtId="4" fontId="5" fillId="0" borderId="0" xfId="0" applyNumberFormat="1" applyFont="1" applyAlignment="1">
      <alignment horizontal="right"/>
    </xf>
    <xf numFmtId="17" fontId="5" fillId="6" borderId="0" xfId="0" applyNumberFormat="1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2" fillId="4" borderId="1" xfId="0" applyFont="1" applyFill="1" applyBorder="1" applyAlignment="1">
      <alignment horizontal="right"/>
    </xf>
    <xf numFmtId="0" fontId="2" fillId="6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right"/>
    </xf>
    <xf numFmtId="0" fontId="2" fillId="6" borderId="2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FC9B1-E4A0-4D13-B399-C2DB4C43F295}">
  <sheetPr>
    <pageSetUpPr fitToPage="1"/>
  </sheetPr>
  <dimension ref="A2:G132"/>
  <sheetViews>
    <sheetView tabSelected="1" workbookViewId="0">
      <selection activeCell="J95" sqref="J95"/>
    </sheetView>
  </sheetViews>
  <sheetFormatPr defaultRowHeight="13.2" x14ac:dyDescent="0.25"/>
  <cols>
    <col min="1" max="1" width="25.21875" bestFit="1" customWidth="1"/>
    <col min="2" max="2" width="25.44140625" bestFit="1" customWidth="1"/>
    <col min="3" max="3" width="14.21875" bestFit="1" customWidth="1"/>
    <col min="6" max="6" width="7.5546875" bestFit="1" customWidth="1"/>
    <col min="7" max="7" width="23.33203125" bestFit="1" customWidth="1"/>
    <col min="8" max="8" width="11.88671875" customWidth="1"/>
  </cols>
  <sheetData>
    <row r="2" spans="1:7" x14ac:dyDescent="0.25">
      <c r="A2" s="1" t="s">
        <v>0</v>
      </c>
    </row>
    <row r="3" spans="1:7" x14ac:dyDescent="0.25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4" t="s">
        <v>6</v>
      </c>
      <c r="G3" s="5" t="s">
        <v>7</v>
      </c>
    </row>
    <row r="4" spans="1:7" x14ac:dyDescent="0.25">
      <c r="A4" s="6" t="s">
        <v>8</v>
      </c>
      <c r="B4" s="6" t="s">
        <v>32</v>
      </c>
      <c r="C4" s="7">
        <v>43200</v>
      </c>
      <c r="D4" s="8">
        <v>-45</v>
      </c>
      <c r="E4" s="8"/>
      <c r="F4" s="8">
        <f t="shared" ref="F4:F69" si="0">SUM(D4+E4)</f>
        <v>-45</v>
      </c>
      <c r="G4" s="9" t="s">
        <v>9</v>
      </c>
    </row>
    <row r="5" spans="1:7" x14ac:dyDescent="0.25">
      <c r="A5" s="6" t="s">
        <v>8</v>
      </c>
      <c r="B5" s="6" t="s">
        <v>10</v>
      </c>
      <c r="C5" s="7">
        <v>43213</v>
      </c>
      <c r="D5" s="8">
        <v>41.44</v>
      </c>
      <c r="E5" s="8"/>
      <c r="F5" s="8">
        <f t="shared" si="0"/>
        <v>41.44</v>
      </c>
      <c r="G5" s="9" t="s">
        <v>11</v>
      </c>
    </row>
    <row r="6" spans="1:7" x14ac:dyDescent="0.25">
      <c r="A6" s="6" t="s">
        <v>12</v>
      </c>
      <c r="B6" s="6" t="s">
        <v>13</v>
      </c>
      <c r="C6" s="7">
        <v>43208</v>
      </c>
      <c r="D6" s="8">
        <v>4.99</v>
      </c>
      <c r="E6" s="8"/>
      <c r="F6" s="8">
        <f t="shared" si="0"/>
        <v>4.99</v>
      </c>
      <c r="G6" s="9" t="s">
        <v>14</v>
      </c>
    </row>
    <row r="7" spans="1:7" x14ac:dyDescent="0.25">
      <c r="A7" s="6" t="s">
        <v>15</v>
      </c>
      <c r="B7" s="6" t="s">
        <v>16</v>
      </c>
      <c r="C7" s="7">
        <v>43213</v>
      </c>
      <c r="D7" s="8">
        <v>74.900000000000006</v>
      </c>
      <c r="E7" s="8"/>
      <c r="F7" s="8">
        <f t="shared" si="0"/>
        <v>74.900000000000006</v>
      </c>
      <c r="G7" s="9" t="s">
        <v>17</v>
      </c>
    </row>
    <row r="8" spans="1:7" x14ac:dyDescent="0.25">
      <c r="A8" s="6" t="s">
        <v>15</v>
      </c>
      <c r="B8" s="6" t="s">
        <v>10</v>
      </c>
      <c r="C8" s="7">
        <v>43213</v>
      </c>
      <c r="D8" s="8">
        <v>16.73</v>
      </c>
      <c r="E8" s="8"/>
      <c r="F8" s="8">
        <f t="shared" si="0"/>
        <v>16.73</v>
      </c>
      <c r="G8" s="9" t="s">
        <v>18</v>
      </c>
    </row>
    <row r="9" spans="1:7" x14ac:dyDescent="0.25">
      <c r="A9" s="6" t="s">
        <v>15</v>
      </c>
      <c r="B9" s="6" t="s">
        <v>19</v>
      </c>
      <c r="C9" s="7">
        <v>43216</v>
      </c>
      <c r="D9" s="8">
        <v>1010</v>
      </c>
      <c r="E9" s="8"/>
      <c r="F9" s="8">
        <f t="shared" si="0"/>
        <v>1010</v>
      </c>
      <c r="G9" s="9" t="s">
        <v>20</v>
      </c>
    </row>
    <row r="10" spans="1:7" x14ac:dyDescent="0.25">
      <c r="A10" s="6" t="s">
        <v>21</v>
      </c>
      <c r="B10" s="6" t="s">
        <v>22</v>
      </c>
      <c r="C10" s="7">
        <v>43207</v>
      </c>
      <c r="D10" s="8">
        <v>60</v>
      </c>
      <c r="E10" s="8"/>
      <c r="F10" s="8">
        <f t="shared" si="0"/>
        <v>60</v>
      </c>
      <c r="G10" s="9" t="s">
        <v>23</v>
      </c>
    </row>
    <row r="11" spans="1:7" x14ac:dyDescent="0.25">
      <c r="A11" s="6" t="s">
        <v>21</v>
      </c>
      <c r="B11" s="6" t="s">
        <v>22</v>
      </c>
      <c r="C11" s="7">
        <v>43213</v>
      </c>
      <c r="D11" s="8">
        <v>33.6</v>
      </c>
      <c r="E11" s="8"/>
      <c r="F11" s="8">
        <f t="shared" si="0"/>
        <v>33.6</v>
      </c>
      <c r="G11" s="9" t="s">
        <v>23</v>
      </c>
    </row>
    <row r="12" spans="1:7" x14ac:dyDescent="0.25">
      <c r="A12" s="6" t="s">
        <v>21</v>
      </c>
      <c r="B12" s="6" t="s">
        <v>24</v>
      </c>
      <c r="C12" s="10">
        <v>43200</v>
      </c>
      <c r="D12" s="11">
        <v>79.8</v>
      </c>
      <c r="E12" s="8">
        <v>15.36</v>
      </c>
      <c r="F12" s="11">
        <f t="shared" si="0"/>
        <v>95.16</v>
      </c>
      <c r="G12" s="9" t="s">
        <v>25</v>
      </c>
    </row>
    <row r="13" spans="1:7" x14ac:dyDescent="0.25">
      <c r="A13" s="6" t="s">
        <v>21</v>
      </c>
      <c r="B13" s="6" t="s">
        <v>26</v>
      </c>
      <c r="C13" s="7">
        <v>43187</v>
      </c>
      <c r="D13" s="8">
        <v>110</v>
      </c>
      <c r="E13" s="8"/>
      <c r="F13" s="8">
        <f t="shared" si="0"/>
        <v>110</v>
      </c>
      <c r="G13" s="9" t="s">
        <v>27</v>
      </c>
    </row>
    <row r="14" spans="1:7" x14ac:dyDescent="0.25">
      <c r="A14" s="6" t="s">
        <v>21</v>
      </c>
      <c r="B14" s="6" t="s">
        <v>26</v>
      </c>
      <c r="C14" s="7">
        <v>43200</v>
      </c>
      <c r="D14" s="8">
        <v>110</v>
      </c>
      <c r="E14" s="8"/>
      <c r="F14" s="8">
        <f t="shared" si="0"/>
        <v>110</v>
      </c>
      <c r="G14" s="9" t="s">
        <v>27</v>
      </c>
    </row>
    <row r="15" spans="1:7" x14ac:dyDescent="0.25">
      <c r="A15" s="6" t="s">
        <v>21</v>
      </c>
      <c r="B15" s="6" t="s">
        <v>26</v>
      </c>
      <c r="C15" s="7">
        <v>43210</v>
      </c>
      <c r="D15" s="8">
        <v>110</v>
      </c>
      <c r="E15" s="8"/>
      <c r="F15" s="8">
        <f t="shared" si="0"/>
        <v>110</v>
      </c>
      <c r="G15" s="9" t="s">
        <v>27</v>
      </c>
    </row>
    <row r="16" spans="1:7" x14ac:dyDescent="0.25">
      <c r="A16" s="6" t="s">
        <v>21</v>
      </c>
      <c r="B16" s="6" t="s">
        <v>28</v>
      </c>
      <c r="C16" s="7">
        <v>43188</v>
      </c>
      <c r="D16" s="8">
        <v>13.97</v>
      </c>
      <c r="E16" s="8"/>
      <c r="F16" s="8">
        <f t="shared" si="0"/>
        <v>13.97</v>
      </c>
      <c r="G16" s="9" t="s">
        <v>29</v>
      </c>
    </row>
    <row r="17" spans="1:7" x14ac:dyDescent="0.25">
      <c r="A17" s="6" t="s">
        <v>21</v>
      </c>
      <c r="B17" s="6" t="s">
        <v>30</v>
      </c>
      <c r="C17" s="7">
        <v>43192</v>
      </c>
      <c r="D17" s="8">
        <v>7.99</v>
      </c>
      <c r="E17" s="8"/>
      <c r="F17" s="8">
        <f t="shared" si="0"/>
        <v>7.99</v>
      </c>
      <c r="G17" s="9" t="s">
        <v>17</v>
      </c>
    </row>
    <row r="18" spans="1:7" x14ac:dyDescent="0.25">
      <c r="A18" s="6" t="s">
        <v>21</v>
      </c>
      <c r="B18" s="6" t="s">
        <v>30</v>
      </c>
      <c r="C18" s="7">
        <v>43196</v>
      </c>
      <c r="D18" s="8">
        <v>11.28</v>
      </c>
      <c r="E18" s="8"/>
      <c r="F18" s="8">
        <f t="shared" si="0"/>
        <v>11.28</v>
      </c>
      <c r="G18" s="9" t="s">
        <v>31</v>
      </c>
    </row>
    <row r="19" spans="1:7" x14ac:dyDescent="0.25">
      <c r="A19" s="6" t="s">
        <v>21</v>
      </c>
      <c r="B19" s="6" t="s">
        <v>32</v>
      </c>
      <c r="C19" s="7">
        <v>43201</v>
      </c>
      <c r="D19" s="8">
        <v>71.98</v>
      </c>
      <c r="E19" s="8"/>
      <c r="F19" s="8">
        <f t="shared" si="0"/>
        <v>71.98</v>
      </c>
      <c r="G19" s="9" t="s">
        <v>33</v>
      </c>
    </row>
    <row r="20" spans="1:7" x14ac:dyDescent="0.25">
      <c r="A20" s="6" t="s">
        <v>34</v>
      </c>
      <c r="B20" s="6" t="s">
        <v>35</v>
      </c>
      <c r="C20" s="7">
        <v>43206</v>
      </c>
      <c r="D20" s="8">
        <v>20</v>
      </c>
      <c r="E20" s="8"/>
      <c r="F20" s="8">
        <f t="shared" si="0"/>
        <v>20</v>
      </c>
      <c r="G20" s="9" t="s">
        <v>36</v>
      </c>
    </row>
    <row r="21" spans="1:7" x14ac:dyDescent="0.25">
      <c r="A21" s="6" t="s">
        <v>34</v>
      </c>
      <c r="B21" s="6" t="s">
        <v>35</v>
      </c>
      <c r="C21" s="7">
        <v>43206</v>
      </c>
      <c r="D21" s="8">
        <v>37.85</v>
      </c>
      <c r="E21" s="8"/>
      <c r="F21" s="8">
        <f t="shared" si="0"/>
        <v>37.85</v>
      </c>
      <c r="G21" s="9" t="s">
        <v>36</v>
      </c>
    </row>
    <row r="22" spans="1:7" x14ac:dyDescent="0.25">
      <c r="A22" s="6" t="s">
        <v>37</v>
      </c>
      <c r="B22" s="6" t="s">
        <v>38</v>
      </c>
      <c r="C22" s="7">
        <v>43194</v>
      </c>
      <c r="D22" s="8">
        <v>5.49</v>
      </c>
      <c r="E22" s="8"/>
      <c r="F22" s="8">
        <f t="shared" si="0"/>
        <v>5.49</v>
      </c>
      <c r="G22" s="9" t="s">
        <v>39</v>
      </c>
    </row>
    <row r="23" spans="1:7" x14ac:dyDescent="0.25">
      <c r="A23" s="6" t="s">
        <v>37</v>
      </c>
      <c r="B23" s="6" t="s">
        <v>38</v>
      </c>
      <c r="C23" s="7">
        <v>43199</v>
      </c>
      <c r="D23" s="8">
        <v>11.66</v>
      </c>
      <c r="E23" s="8"/>
      <c r="F23" s="8">
        <f t="shared" si="0"/>
        <v>11.66</v>
      </c>
      <c r="G23" s="9" t="s">
        <v>40</v>
      </c>
    </row>
    <row r="24" spans="1:7" x14ac:dyDescent="0.25">
      <c r="A24" s="6" t="s">
        <v>37</v>
      </c>
      <c r="B24" s="6" t="s">
        <v>38</v>
      </c>
      <c r="C24" s="7">
        <v>43209</v>
      </c>
      <c r="D24" s="8">
        <v>9.25</v>
      </c>
      <c r="E24" s="8"/>
      <c r="F24" s="8">
        <f t="shared" si="0"/>
        <v>9.25</v>
      </c>
      <c r="G24" s="9" t="s">
        <v>41</v>
      </c>
    </row>
    <row r="25" spans="1:7" x14ac:dyDescent="0.25">
      <c r="A25" s="6" t="s">
        <v>37</v>
      </c>
      <c r="B25" s="6" t="s">
        <v>38</v>
      </c>
      <c r="C25" s="7">
        <v>43210</v>
      </c>
      <c r="D25" s="8">
        <v>8.08</v>
      </c>
      <c r="E25" s="8"/>
      <c r="F25" s="8">
        <f t="shared" si="0"/>
        <v>8.08</v>
      </c>
      <c r="G25" s="9" t="s">
        <v>42</v>
      </c>
    </row>
    <row r="26" spans="1:7" x14ac:dyDescent="0.25">
      <c r="A26" s="6" t="s">
        <v>43</v>
      </c>
      <c r="B26" s="6" t="s">
        <v>44</v>
      </c>
      <c r="C26" s="7">
        <v>43209</v>
      </c>
      <c r="D26" s="8">
        <v>49.92</v>
      </c>
      <c r="E26" s="8"/>
      <c r="F26" s="8">
        <f t="shared" si="0"/>
        <v>49.92</v>
      </c>
      <c r="G26" s="9" t="s">
        <v>45</v>
      </c>
    </row>
    <row r="27" spans="1:7" x14ac:dyDescent="0.25">
      <c r="A27" s="6" t="s">
        <v>46</v>
      </c>
      <c r="B27" s="6" t="s">
        <v>47</v>
      </c>
      <c r="C27" s="7">
        <v>43206</v>
      </c>
      <c r="D27" s="8">
        <v>26.95</v>
      </c>
      <c r="E27" s="8"/>
      <c r="F27" s="8">
        <f t="shared" si="0"/>
        <v>26.95</v>
      </c>
      <c r="G27" s="9" t="s">
        <v>23</v>
      </c>
    </row>
    <row r="28" spans="1:7" x14ac:dyDescent="0.25">
      <c r="A28" s="6" t="s">
        <v>46</v>
      </c>
      <c r="B28" s="6" t="s">
        <v>47</v>
      </c>
      <c r="C28" s="7">
        <v>43199</v>
      </c>
      <c r="D28" s="8">
        <v>40</v>
      </c>
      <c r="E28" s="8"/>
      <c r="F28" s="8">
        <f t="shared" si="0"/>
        <v>40</v>
      </c>
      <c r="G28" s="9" t="s">
        <v>23</v>
      </c>
    </row>
    <row r="29" spans="1:7" x14ac:dyDescent="0.25">
      <c r="A29" s="6" t="s">
        <v>48</v>
      </c>
      <c r="B29" s="6" t="s">
        <v>49</v>
      </c>
      <c r="C29" s="7">
        <v>43209</v>
      </c>
      <c r="D29" s="8">
        <v>51.2</v>
      </c>
      <c r="E29" s="8"/>
      <c r="F29" s="8">
        <f t="shared" si="0"/>
        <v>51.2</v>
      </c>
      <c r="G29" s="9" t="s">
        <v>50</v>
      </c>
    </row>
    <row r="30" spans="1:7" x14ac:dyDescent="0.25">
      <c r="A30" s="6" t="s">
        <v>48</v>
      </c>
      <c r="B30" s="6" t="s">
        <v>49</v>
      </c>
      <c r="C30" s="7">
        <v>43215</v>
      </c>
      <c r="D30" s="8">
        <v>5</v>
      </c>
      <c r="E30" s="8"/>
      <c r="F30" s="8">
        <f t="shared" si="0"/>
        <v>5</v>
      </c>
      <c r="G30" s="9" t="s">
        <v>23</v>
      </c>
    </row>
    <row r="31" spans="1:7" x14ac:dyDescent="0.25">
      <c r="A31" s="6" t="s">
        <v>51</v>
      </c>
      <c r="B31" s="6" t="s">
        <v>52</v>
      </c>
      <c r="C31" s="7">
        <v>43214</v>
      </c>
      <c r="D31" s="8">
        <v>300</v>
      </c>
      <c r="E31" s="8"/>
      <c r="F31" s="8">
        <f t="shared" si="0"/>
        <v>300</v>
      </c>
      <c r="G31" s="9" t="s">
        <v>53</v>
      </c>
    </row>
    <row r="32" spans="1:7" x14ac:dyDescent="0.25">
      <c r="A32" s="6" t="s">
        <v>51</v>
      </c>
      <c r="B32" s="6" t="s">
        <v>54</v>
      </c>
      <c r="C32" s="7">
        <v>43202</v>
      </c>
      <c r="D32" s="8">
        <v>144.4</v>
      </c>
      <c r="E32" s="8"/>
      <c r="F32" s="8">
        <f t="shared" si="0"/>
        <v>144.4</v>
      </c>
      <c r="G32" s="9" t="s">
        <v>93</v>
      </c>
    </row>
    <row r="33" spans="1:7" x14ac:dyDescent="0.25">
      <c r="A33" s="6" t="s">
        <v>51</v>
      </c>
      <c r="B33" s="6" t="s">
        <v>54</v>
      </c>
      <c r="C33" s="7">
        <v>43208</v>
      </c>
      <c r="D33" s="8">
        <v>65.8</v>
      </c>
      <c r="E33" s="8"/>
      <c r="F33" s="8">
        <f t="shared" si="0"/>
        <v>65.8</v>
      </c>
      <c r="G33" s="9" t="s">
        <v>93</v>
      </c>
    </row>
    <row r="34" spans="1:7" x14ac:dyDescent="0.25">
      <c r="A34" s="6" t="s">
        <v>51</v>
      </c>
      <c r="B34" s="6" t="s">
        <v>54</v>
      </c>
      <c r="C34" s="7">
        <v>43215</v>
      </c>
      <c r="D34" s="8">
        <v>144.4</v>
      </c>
      <c r="E34" s="8"/>
      <c r="F34" s="8">
        <f t="shared" si="0"/>
        <v>144.4</v>
      </c>
      <c r="G34" s="9" t="s">
        <v>93</v>
      </c>
    </row>
    <row r="35" spans="1:7" x14ac:dyDescent="0.25">
      <c r="A35" s="6" t="s">
        <v>51</v>
      </c>
      <c r="B35" s="6" t="s">
        <v>54</v>
      </c>
      <c r="C35" s="7">
        <v>43216</v>
      </c>
      <c r="D35" s="8">
        <v>32.9</v>
      </c>
      <c r="E35" s="8"/>
      <c r="F35" s="8">
        <f t="shared" si="0"/>
        <v>32.9</v>
      </c>
      <c r="G35" s="9" t="s">
        <v>93</v>
      </c>
    </row>
    <row r="36" spans="1:7" x14ac:dyDescent="0.25">
      <c r="A36" s="6" t="s">
        <v>51</v>
      </c>
      <c r="B36" s="6" t="s">
        <v>54</v>
      </c>
      <c r="C36" s="7">
        <v>43215</v>
      </c>
      <c r="D36" s="8">
        <v>144.4</v>
      </c>
      <c r="E36" s="8"/>
      <c r="F36" s="8">
        <f t="shared" si="0"/>
        <v>144.4</v>
      </c>
      <c r="G36" s="9" t="s">
        <v>93</v>
      </c>
    </row>
    <row r="37" spans="1:7" x14ac:dyDescent="0.25">
      <c r="A37" s="6" t="s">
        <v>51</v>
      </c>
      <c r="B37" s="6" t="s">
        <v>54</v>
      </c>
      <c r="C37" s="7">
        <v>43214</v>
      </c>
      <c r="D37" s="8">
        <v>2.6</v>
      </c>
      <c r="E37" s="8"/>
      <c r="F37" s="8">
        <f t="shared" si="0"/>
        <v>2.6</v>
      </c>
      <c r="G37" s="9" t="s">
        <v>55</v>
      </c>
    </row>
    <row r="38" spans="1:7" x14ac:dyDescent="0.25">
      <c r="A38" s="6" t="s">
        <v>51</v>
      </c>
      <c r="B38" s="6" t="s">
        <v>56</v>
      </c>
      <c r="C38" s="7">
        <v>43202</v>
      </c>
      <c r="D38" s="8">
        <v>4.3499999999999996</v>
      </c>
      <c r="E38" s="8"/>
      <c r="F38" s="8">
        <f t="shared" si="0"/>
        <v>4.3499999999999996</v>
      </c>
      <c r="G38" s="9" t="s">
        <v>57</v>
      </c>
    </row>
    <row r="39" spans="1:7" x14ac:dyDescent="0.25">
      <c r="A39" s="6" t="s">
        <v>51</v>
      </c>
      <c r="B39" s="6" t="s">
        <v>56</v>
      </c>
      <c r="C39" s="7">
        <v>43208</v>
      </c>
      <c r="D39" s="8">
        <v>5.0999999999999996</v>
      </c>
      <c r="E39" s="8"/>
      <c r="F39" s="8">
        <f t="shared" si="0"/>
        <v>5.0999999999999996</v>
      </c>
      <c r="G39" s="9" t="s">
        <v>57</v>
      </c>
    </row>
    <row r="40" spans="1:7" x14ac:dyDescent="0.25">
      <c r="A40" s="6" t="s">
        <v>58</v>
      </c>
      <c r="B40" s="6" t="s">
        <v>56</v>
      </c>
      <c r="C40" s="7">
        <v>43211</v>
      </c>
      <c r="D40" s="8">
        <v>26.7</v>
      </c>
      <c r="E40" s="8"/>
      <c r="F40" s="8">
        <f t="shared" si="0"/>
        <v>26.7</v>
      </c>
      <c r="G40" s="9" t="s">
        <v>23</v>
      </c>
    </row>
    <row r="41" spans="1:7" x14ac:dyDescent="0.25">
      <c r="A41" s="6"/>
      <c r="B41" s="6"/>
      <c r="C41" s="7"/>
      <c r="D41" s="12">
        <f>SUM(D4:D40)</f>
        <v>2847.73</v>
      </c>
      <c r="E41" s="12">
        <f>SUM(E4:E40)</f>
        <v>15.36</v>
      </c>
      <c r="F41" s="12">
        <v>2863.09</v>
      </c>
      <c r="G41" s="9"/>
    </row>
    <row r="42" spans="1:7" x14ac:dyDescent="0.25">
      <c r="A42" s="13"/>
      <c r="B42" s="13"/>
      <c r="C42" s="13"/>
      <c r="D42" s="14"/>
      <c r="E42" s="14"/>
      <c r="F42" s="8"/>
      <c r="G42" s="9"/>
    </row>
    <row r="43" spans="1:7" x14ac:dyDescent="0.25">
      <c r="A43" s="15" t="s">
        <v>59</v>
      </c>
      <c r="B43" s="16"/>
      <c r="C43" s="17"/>
      <c r="D43" s="16"/>
      <c r="E43" s="16"/>
      <c r="F43" s="8"/>
      <c r="G43" s="9"/>
    </row>
    <row r="44" spans="1:7" x14ac:dyDescent="0.25">
      <c r="A44" s="2" t="s">
        <v>1</v>
      </c>
      <c r="B44" s="3" t="s">
        <v>2</v>
      </c>
      <c r="C44" s="3" t="s">
        <v>3</v>
      </c>
      <c r="D44" s="3" t="s">
        <v>4</v>
      </c>
      <c r="E44" s="3" t="s">
        <v>5</v>
      </c>
      <c r="F44" s="4" t="s">
        <v>6</v>
      </c>
      <c r="G44" s="5" t="s">
        <v>7</v>
      </c>
    </row>
    <row r="45" spans="1:7" x14ac:dyDescent="0.25">
      <c r="A45" s="6" t="s">
        <v>8</v>
      </c>
      <c r="B45" s="6" t="s">
        <v>60</v>
      </c>
      <c r="C45" s="7">
        <v>43234</v>
      </c>
      <c r="D45" s="8">
        <v>4</v>
      </c>
      <c r="E45" s="8"/>
      <c r="F45" s="8">
        <f t="shared" si="0"/>
        <v>4</v>
      </c>
      <c r="G45" s="9" t="s">
        <v>61</v>
      </c>
    </row>
    <row r="46" spans="1:7" x14ac:dyDescent="0.25">
      <c r="A46" s="6" t="s">
        <v>8</v>
      </c>
      <c r="B46" s="6" t="s">
        <v>62</v>
      </c>
      <c r="C46" s="7">
        <v>43236</v>
      </c>
      <c r="D46" s="8">
        <v>48.05</v>
      </c>
      <c r="E46" s="8"/>
      <c r="F46" s="8">
        <f t="shared" si="0"/>
        <v>48.05</v>
      </c>
      <c r="G46" s="9" t="s">
        <v>63</v>
      </c>
    </row>
    <row r="47" spans="1:7" x14ac:dyDescent="0.25">
      <c r="A47" s="6" t="s">
        <v>12</v>
      </c>
      <c r="B47" s="6" t="s">
        <v>64</v>
      </c>
      <c r="C47" s="7">
        <v>43231</v>
      </c>
      <c r="D47" s="8">
        <v>89.96</v>
      </c>
      <c r="E47" s="8"/>
      <c r="F47" s="8">
        <f t="shared" si="0"/>
        <v>89.96</v>
      </c>
      <c r="G47" s="9" t="s">
        <v>65</v>
      </c>
    </row>
    <row r="48" spans="1:7" x14ac:dyDescent="0.25">
      <c r="A48" s="6" t="s">
        <v>15</v>
      </c>
      <c r="B48" s="6" t="s">
        <v>10</v>
      </c>
      <c r="C48" s="7">
        <v>43241</v>
      </c>
      <c r="D48" s="8">
        <v>24.9</v>
      </c>
      <c r="E48" s="8"/>
      <c r="F48" s="8">
        <f t="shared" si="0"/>
        <v>24.9</v>
      </c>
      <c r="G48" s="9" t="s">
        <v>17</v>
      </c>
    </row>
    <row r="49" spans="1:7" x14ac:dyDescent="0.25">
      <c r="A49" s="6" t="s">
        <v>15</v>
      </c>
      <c r="B49" s="6" t="s">
        <v>19</v>
      </c>
      <c r="C49" s="7">
        <v>43230</v>
      </c>
      <c r="D49" s="8">
        <v>505</v>
      </c>
      <c r="E49" s="8"/>
      <c r="F49" s="8">
        <f t="shared" si="0"/>
        <v>505</v>
      </c>
      <c r="G49" s="9" t="s">
        <v>20</v>
      </c>
    </row>
    <row r="50" spans="1:7" x14ac:dyDescent="0.25">
      <c r="A50" s="6" t="s">
        <v>21</v>
      </c>
      <c r="B50" s="6" t="s">
        <v>26</v>
      </c>
      <c r="C50" s="7">
        <v>43231</v>
      </c>
      <c r="D50" s="8">
        <v>110</v>
      </c>
      <c r="E50" s="8"/>
      <c r="F50" s="8">
        <f t="shared" si="0"/>
        <v>110</v>
      </c>
      <c r="G50" s="9" t="s">
        <v>27</v>
      </c>
    </row>
    <row r="51" spans="1:7" x14ac:dyDescent="0.25">
      <c r="A51" s="6" t="s">
        <v>21</v>
      </c>
      <c r="B51" s="6" t="s">
        <v>66</v>
      </c>
      <c r="C51" s="7">
        <v>43241</v>
      </c>
      <c r="D51" s="8">
        <v>10</v>
      </c>
      <c r="E51" s="8"/>
      <c r="F51" s="8">
        <f t="shared" si="0"/>
        <v>10</v>
      </c>
      <c r="G51" s="9" t="s">
        <v>67</v>
      </c>
    </row>
    <row r="52" spans="1:7" x14ac:dyDescent="0.25">
      <c r="A52" s="6" t="s">
        <v>21</v>
      </c>
      <c r="B52" s="6" t="s">
        <v>28</v>
      </c>
      <c r="C52" s="7">
        <v>43222</v>
      </c>
      <c r="D52" s="8">
        <v>150.4</v>
      </c>
      <c r="E52" s="8"/>
      <c r="F52" s="8">
        <f t="shared" si="0"/>
        <v>150.4</v>
      </c>
      <c r="G52" s="9" t="s">
        <v>68</v>
      </c>
    </row>
    <row r="53" spans="1:7" x14ac:dyDescent="0.25">
      <c r="A53" s="6" t="s">
        <v>21</v>
      </c>
      <c r="B53" s="6" t="s">
        <v>28</v>
      </c>
      <c r="C53" s="7">
        <v>43222</v>
      </c>
      <c r="D53" s="8">
        <v>1180.4000000000001</v>
      </c>
      <c r="E53" s="8"/>
      <c r="F53" s="8">
        <f t="shared" si="0"/>
        <v>1180.4000000000001</v>
      </c>
      <c r="G53" s="9" t="s">
        <v>69</v>
      </c>
    </row>
    <row r="54" spans="1:7" x14ac:dyDescent="0.25">
      <c r="A54" s="6" t="s">
        <v>21</v>
      </c>
      <c r="B54" s="6" t="s">
        <v>28</v>
      </c>
      <c r="C54" s="7">
        <v>43219</v>
      </c>
      <c r="D54" s="8">
        <v>14.39</v>
      </c>
      <c r="E54" s="8"/>
      <c r="F54" s="8">
        <f t="shared" si="0"/>
        <v>14.39</v>
      </c>
      <c r="G54" s="9" t="s">
        <v>29</v>
      </c>
    </row>
    <row r="55" spans="1:7" x14ac:dyDescent="0.25">
      <c r="A55" s="6" t="s">
        <v>21</v>
      </c>
      <c r="B55" s="6" t="s">
        <v>28</v>
      </c>
      <c r="C55" s="7">
        <v>43222</v>
      </c>
      <c r="D55" s="8">
        <v>199.61</v>
      </c>
      <c r="E55" s="8"/>
      <c r="F55" s="8">
        <f t="shared" si="0"/>
        <v>199.61</v>
      </c>
      <c r="G55" s="9" t="s">
        <v>70</v>
      </c>
    </row>
    <row r="56" spans="1:7" x14ac:dyDescent="0.25">
      <c r="A56" s="6" t="s">
        <v>21</v>
      </c>
      <c r="B56" s="6" t="s">
        <v>30</v>
      </c>
      <c r="C56" s="7">
        <v>43226</v>
      </c>
      <c r="D56" s="8">
        <v>11.28</v>
      </c>
      <c r="E56" s="8"/>
      <c r="F56" s="8">
        <f t="shared" si="0"/>
        <v>11.28</v>
      </c>
      <c r="G56" s="9" t="s">
        <v>31</v>
      </c>
    </row>
    <row r="57" spans="1:7" x14ac:dyDescent="0.25">
      <c r="A57" s="6" t="s">
        <v>21</v>
      </c>
      <c r="B57" s="6" t="s">
        <v>32</v>
      </c>
      <c r="C57" s="7">
        <v>43231</v>
      </c>
      <c r="D57" s="8">
        <v>75.489999999999995</v>
      </c>
      <c r="E57" s="8"/>
      <c r="F57" s="8">
        <f t="shared" si="0"/>
        <v>75.489999999999995</v>
      </c>
      <c r="G57" s="9" t="s">
        <v>33</v>
      </c>
    </row>
    <row r="58" spans="1:7" x14ac:dyDescent="0.25">
      <c r="A58" s="6" t="s">
        <v>34</v>
      </c>
      <c r="B58" s="6" t="s">
        <v>54</v>
      </c>
      <c r="C58" s="7">
        <v>43242</v>
      </c>
      <c r="D58" s="8">
        <v>-81.8</v>
      </c>
      <c r="E58" s="8"/>
      <c r="F58" s="8">
        <f t="shared" si="0"/>
        <v>-81.8</v>
      </c>
      <c r="G58" s="9" t="s">
        <v>71</v>
      </c>
    </row>
    <row r="59" spans="1:7" x14ac:dyDescent="0.25">
      <c r="A59" s="6" t="s">
        <v>34</v>
      </c>
      <c r="B59" s="6" t="s">
        <v>54</v>
      </c>
      <c r="C59" s="7">
        <v>43221</v>
      </c>
      <c r="D59" s="8">
        <v>186.6</v>
      </c>
      <c r="E59" s="8"/>
      <c r="F59" s="8">
        <f t="shared" si="0"/>
        <v>186.6</v>
      </c>
      <c r="G59" s="9" t="s">
        <v>72</v>
      </c>
    </row>
    <row r="60" spans="1:7" x14ac:dyDescent="0.25">
      <c r="A60" s="6" t="s">
        <v>34</v>
      </c>
      <c r="B60" s="6" t="s">
        <v>22</v>
      </c>
      <c r="C60" s="7">
        <v>43221</v>
      </c>
      <c r="D60" s="8">
        <v>276</v>
      </c>
      <c r="E60" s="8"/>
      <c r="F60" s="8">
        <f t="shared" si="0"/>
        <v>276</v>
      </c>
      <c r="G60" s="9" t="s">
        <v>73</v>
      </c>
    </row>
    <row r="61" spans="1:7" x14ac:dyDescent="0.25">
      <c r="A61" s="6" t="s">
        <v>34</v>
      </c>
      <c r="B61" s="6" t="s">
        <v>74</v>
      </c>
      <c r="C61" s="7">
        <v>43229</v>
      </c>
      <c r="D61" s="8">
        <v>146.08000000000001</v>
      </c>
      <c r="E61" s="8"/>
      <c r="F61" s="8">
        <f t="shared" si="0"/>
        <v>146.08000000000001</v>
      </c>
      <c r="G61" s="9" t="s">
        <v>36</v>
      </c>
    </row>
    <row r="62" spans="1:7" x14ac:dyDescent="0.25">
      <c r="A62" s="6" t="s">
        <v>34</v>
      </c>
      <c r="B62" s="6" t="s">
        <v>74</v>
      </c>
      <c r="C62" s="7">
        <v>43230</v>
      </c>
      <c r="D62" s="8">
        <v>-20</v>
      </c>
      <c r="E62" s="8"/>
      <c r="F62" s="8">
        <f t="shared" si="0"/>
        <v>-20</v>
      </c>
      <c r="G62" s="9" t="s">
        <v>36</v>
      </c>
    </row>
    <row r="63" spans="1:7" x14ac:dyDescent="0.25">
      <c r="A63" s="6" t="s">
        <v>34</v>
      </c>
      <c r="B63" s="6" t="s">
        <v>49</v>
      </c>
      <c r="C63" s="7">
        <v>43223</v>
      </c>
      <c r="D63" s="8">
        <v>145</v>
      </c>
      <c r="E63" s="8"/>
      <c r="F63" s="8">
        <f t="shared" si="0"/>
        <v>145</v>
      </c>
      <c r="G63" s="9" t="s">
        <v>23</v>
      </c>
    </row>
    <row r="64" spans="1:7" x14ac:dyDescent="0.25">
      <c r="A64" s="6" t="s">
        <v>37</v>
      </c>
      <c r="B64" s="6" t="s">
        <v>38</v>
      </c>
      <c r="C64" s="7">
        <v>43242</v>
      </c>
      <c r="D64" s="8">
        <v>3.99</v>
      </c>
      <c r="E64" s="8"/>
      <c r="F64" s="8">
        <f t="shared" si="0"/>
        <v>3.99</v>
      </c>
      <c r="G64" s="9" t="s">
        <v>17</v>
      </c>
    </row>
    <row r="65" spans="1:7" x14ac:dyDescent="0.25">
      <c r="A65" s="6" t="s">
        <v>37</v>
      </c>
      <c r="B65" s="6" t="s">
        <v>38</v>
      </c>
      <c r="C65" s="7">
        <v>43209</v>
      </c>
      <c r="D65" s="8">
        <v>-9.25</v>
      </c>
      <c r="E65" s="8"/>
      <c r="F65" s="8">
        <f t="shared" si="0"/>
        <v>-9.25</v>
      </c>
      <c r="G65" s="9" t="s">
        <v>41</v>
      </c>
    </row>
    <row r="66" spans="1:7" x14ac:dyDescent="0.25">
      <c r="A66" s="6" t="s">
        <v>43</v>
      </c>
      <c r="B66" s="6" t="s">
        <v>44</v>
      </c>
      <c r="C66" s="7">
        <v>43229</v>
      </c>
      <c r="D66" s="8">
        <v>43.13</v>
      </c>
      <c r="E66" s="8"/>
      <c r="F66" s="8">
        <f t="shared" si="0"/>
        <v>43.13</v>
      </c>
      <c r="G66" s="9" t="s">
        <v>75</v>
      </c>
    </row>
    <row r="67" spans="1:7" x14ac:dyDescent="0.25">
      <c r="A67" s="6" t="s">
        <v>46</v>
      </c>
      <c r="B67" s="6" t="s">
        <v>47</v>
      </c>
      <c r="C67" s="10">
        <v>43221</v>
      </c>
      <c r="D67" s="11">
        <v>31.58</v>
      </c>
      <c r="E67" s="11"/>
      <c r="F67" s="11">
        <f t="shared" si="0"/>
        <v>31.58</v>
      </c>
      <c r="G67" s="9" t="s">
        <v>23</v>
      </c>
    </row>
    <row r="68" spans="1:7" x14ac:dyDescent="0.25">
      <c r="A68" s="6" t="s">
        <v>46</v>
      </c>
      <c r="B68" s="6" t="s">
        <v>47</v>
      </c>
      <c r="C68" s="10">
        <v>43235</v>
      </c>
      <c r="D68" s="11">
        <v>43</v>
      </c>
      <c r="E68" s="11"/>
      <c r="F68" s="11">
        <f t="shared" si="0"/>
        <v>43</v>
      </c>
      <c r="G68" s="9" t="s">
        <v>23</v>
      </c>
    </row>
    <row r="69" spans="1:7" x14ac:dyDescent="0.25">
      <c r="A69" s="6" t="s">
        <v>46</v>
      </c>
      <c r="B69" s="6" t="s">
        <v>47</v>
      </c>
      <c r="C69" s="7">
        <v>43244</v>
      </c>
      <c r="D69" s="8">
        <v>24.7</v>
      </c>
      <c r="E69" s="8"/>
      <c r="F69" s="8">
        <f t="shared" si="0"/>
        <v>24.7</v>
      </c>
      <c r="G69" s="9" t="s">
        <v>23</v>
      </c>
    </row>
    <row r="70" spans="1:7" x14ac:dyDescent="0.25">
      <c r="A70" s="6" t="s">
        <v>46</v>
      </c>
      <c r="B70" s="6" t="s">
        <v>47</v>
      </c>
      <c r="C70" s="7">
        <v>43221</v>
      </c>
      <c r="D70" s="8">
        <v>99.99</v>
      </c>
      <c r="E70" s="8"/>
      <c r="F70" s="8">
        <f t="shared" ref="F70:F85" si="1">SUM(D70+E70)</f>
        <v>99.99</v>
      </c>
      <c r="G70" s="9" t="s">
        <v>76</v>
      </c>
    </row>
    <row r="71" spans="1:7" x14ac:dyDescent="0.25">
      <c r="A71" s="6" t="s">
        <v>46</v>
      </c>
      <c r="B71" s="6" t="s">
        <v>47</v>
      </c>
      <c r="C71" s="7">
        <v>43224</v>
      </c>
      <c r="D71" s="8">
        <v>79.95</v>
      </c>
      <c r="E71" s="8"/>
      <c r="F71" s="8">
        <f t="shared" si="1"/>
        <v>79.95</v>
      </c>
      <c r="G71" s="9" t="s">
        <v>76</v>
      </c>
    </row>
    <row r="72" spans="1:7" x14ac:dyDescent="0.25">
      <c r="A72" s="6" t="s">
        <v>46</v>
      </c>
      <c r="B72" s="6" t="s">
        <v>77</v>
      </c>
      <c r="C72" s="7">
        <v>43221</v>
      </c>
      <c r="D72" s="8">
        <v>40</v>
      </c>
      <c r="E72" s="8"/>
      <c r="F72" s="8">
        <f t="shared" si="1"/>
        <v>40</v>
      </c>
      <c r="G72" s="9" t="s">
        <v>78</v>
      </c>
    </row>
    <row r="73" spans="1:7" x14ac:dyDescent="0.25">
      <c r="A73" s="6" t="s">
        <v>46</v>
      </c>
      <c r="B73" s="6" t="s">
        <v>47</v>
      </c>
      <c r="C73" s="7">
        <v>43235</v>
      </c>
      <c r="D73" s="8">
        <v>100</v>
      </c>
      <c r="E73" s="8"/>
      <c r="F73" s="8">
        <f t="shared" si="1"/>
        <v>100</v>
      </c>
      <c r="G73" s="9" t="s">
        <v>79</v>
      </c>
    </row>
    <row r="74" spans="1:7" x14ac:dyDescent="0.25">
      <c r="A74" s="6" t="s">
        <v>46</v>
      </c>
      <c r="B74" s="21" t="s">
        <v>49</v>
      </c>
      <c r="C74" s="7">
        <v>43217</v>
      </c>
      <c r="D74" s="8">
        <v>5.75</v>
      </c>
      <c r="E74" s="8"/>
      <c r="F74" s="8">
        <f t="shared" si="1"/>
        <v>5.75</v>
      </c>
      <c r="G74" s="9" t="s">
        <v>80</v>
      </c>
    </row>
    <row r="75" spans="1:7" x14ac:dyDescent="0.25">
      <c r="A75" s="6" t="s">
        <v>46</v>
      </c>
      <c r="B75" s="6" t="s">
        <v>77</v>
      </c>
      <c r="C75" s="7">
        <v>43221</v>
      </c>
      <c r="D75" s="8">
        <v>299.94</v>
      </c>
      <c r="E75" s="8"/>
      <c r="F75" s="8">
        <f t="shared" si="1"/>
        <v>299.94</v>
      </c>
      <c r="G75" s="9" t="s">
        <v>92</v>
      </c>
    </row>
    <row r="76" spans="1:7" x14ac:dyDescent="0.25">
      <c r="A76" s="6" t="s">
        <v>48</v>
      </c>
      <c r="B76" s="6" t="s">
        <v>77</v>
      </c>
      <c r="C76" s="7">
        <v>43218</v>
      </c>
      <c r="D76" s="8">
        <v>278.2</v>
      </c>
      <c r="E76" s="8"/>
      <c r="F76" s="8">
        <f t="shared" si="1"/>
        <v>278.2</v>
      </c>
      <c r="G76" s="9" t="s">
        <v>81</v>
      </c>
    </row>
    <row r="77" spans="1:7" x14ac:dyDescent="0.25">
      <c r="A77" s="6" t="s">
        <v>51</v>
      </c>
      <c r="B77" s="6" t="s">
        <v>49</v>
      </c>
      <c r="C77" s="7">
        <v>43231</v>
      </c>
      <c r="D77" s="8">
        <v>8.1999999999999993</v>
      </c>
      <c r="E77" s="8"/>
      <c r="F77" s="8">
        <f t="shared" si="1"/>
        <v>8.1999999999999993</v>
      </c>
      <c r="G77" s="9" t="s">
        <v>23</v>
      </c>
    </row>
    <row r="78" spans="1:7" x14ac:dyDescent="0.25">
      <c r="A78" s="6" t="s">
        <v>51</v>
      </c>
      <c r="B78" s="6" t="s">
        <v>54</v>
      </c>
      <c r="C78" s="7">
        <v>43229</v>
      </c>
      <c r="D78" s="8">
        <v>72.2</v>
      </c>
      <c r="E78" s="8"/>
      <c r="F78" s="8">
        <f t="shared" si="1"/>
        <v>72.2</v>
      </c>
      <c r="G78" s="9" t="s">
        <v>93</v>
      </c>
    </row>
    <row r="79" spans="1:7" x14ac:dyDescent="0.25">
      <c r="A79" s="6" t="s">
        <v>51</v>
      </c>
      <c r="B79" s="6" t="s">
        <v>54</v>
      </c>
      <c r="C79" s="7">
        <v>43230</v>
      </c>
      <c r="D79" s="8">
        <v>144.4</v>
      </c>
      <c r="E79" s="8"/>
      <c r="F79" s="8">
        <f t="shared" si="1"/>
        <v>144.4</v>
      </c>
      <c r="G79" s="9" t="s">
        <v>93</v>
      </c>
    </row>
    <row r="80" spans="1:7" x14ac:dyDescent="0.25">
      <c r="A80" s="6" t="s">
        <v>51</v>
      </c>
      <c r="B80" s="6" t="s">
        <v>54</v>
      </c>
      <c r="C80" s="7">
        <v>43243</v>
      </c>
      <c r="D80" s="8">
        <v>72.2</v>
      </c>
      <c r="E80" s="8"/>
      <c r="F80" s="8">
        <f t="shared" si="1"/>
        <v>72.2</v>
      </c>
      <c r="G80" s="9" t="s">
        <v>93</v>
      </c>
    </row>
    <row r="81" spans="1:7" x14ac:dyDescent="0.25">
      <c r="A81" s="6" t="s">
        <v>51</v>
      </c>
      <c r="B81" s="6" t="s">
        <v>54</v>
      </c>
      <c r="C81" s="7">
        <v>43224</v>
      </c>
      <c r="D81" s="8">
        <v>42.1</v>
      </c>
      <c r="E81" s="8"/>
      <c r="F81" s="8">
        <f t="shared" si="1"/>
        <v>42.1</v>
      </c>
      <c r="G81" s="9" t="s">
        <v>93</v>
      </c>
    </row>
    <row r="82" spans="1:7" x14ac:dyDescent="0.25">
      <c r="A82" s="6" t="s">
        <v>51</v>
      </c>
      <c r="B82" s="6" t="s">
        <v>56</v>
      </c>
      <c r="C82" s="7">
        <v>43230</v>
      </c>
      <c r="D82" s="8">
        <v>5.4</v>
      </c>
      <c r="E82" s="8"/>
      <c r="F82" s="8">
        <f t="shared" si="1"/>
        <v>5.4</v>
      </c>
      <c r="G82" s="9" t="s">
        <v>82</v>
      </c>
    </row>
    <row r="83" spans="1:7" x14ac:dyDescent="0.25">
      <c r="A83" s="6" t="s">
        <v>51</v>
      </c>
      <c r="B83" s="6" t="s">
        <v>56</v>
      </c>
      <c r="C83" s="7">
        <v>43229</v>
      </c>
      <c r="D83" s="8">
        <v>9.98</v>
      </c>
      <c r="E83" s="8"/>
      <c r="F83" s="8">
        <f t="shared" si="1"/>
        <v>9.98</v>
      </c>
      <c r="G83" s="9" t="s">
        <v>83</v>
      </c>
    </row>
    <row r="84" spans="1:7" x14ac:dyDescent="0.25">
      <c r="A84" s="6" t="s">
        <v>58</v>
      </c>
      <c r="B84" s="6" t="s">
        <v>77</v>
      </c>
      <c r="C84" s="7">
        <v>43237</v>
      </c>
      <c r="D84" s="8">
        <v>140</v>
      </c>
      <c r="E84" s="8"/>
      <c r="F84" s="8">
        <f t="shared" si="1"/>
        <v>140</v>
      </c>
      <c r="G84" s="9" t="s">
        <v>84</v>
      </c>
    </row>
    <row r="85" spans="1:7" x14ac:dyDescent="0.25">
      <c r="A85" s="6" t="s">
        <v>58</v>
      </c>
      <c r="B85" s="6" t="s">
        <v>22</v>
      </c>
      <c r="C85" s="7">
        <v>43236</v>
      </c>
      <c r="D85" s="8">
        <v>100</v>
      </c>
      <c r="E85" s="8"/>
      <c r="F85" s="8">
        <f t="shared" si="1"/>
        <v>100</v>
      </c>
      <c r="G85" s="9" t="s">
        <v>85</v>
      </c>
    </row>
    <row r="86" spans="1:7" x14ac:dyDescent="0.25">
      <c r="A86" s="18"/>
      <c r="B86" s="18"/>
      <c r="C86" s="19"/>
      <c r="D86" s="24">
        <f>SUM(D45:D85)</f>
        <v>4710.8199999999979</v>
      </c>
      <c r="E86" s="20"/>
      <c r="F86" s="12">
        <v>4710.82</v>
      </c>
      <c r="G86" s="9"/>
    </row>
    <row r="87" spans="1:7" x14ac:dyDescent="0.25">
      <c r="A87" s="13"/>
      <c r="B87" s="13"/>
      <c r="C87" s="13"/>
      <c r="D87" s="14"/>
      <c r="E87" s="14"/>
      <c r="F87" s="8"/>
      <c r="G87" s="9"/>
    </row>
    <row r="88" spans="1:7" x14ac:dyDescent="0.25">
      <c r="A88" s="26">
        <v>43252</v>
      </c>
      <c r="B88" s="27"/>
      <c r="C88" s="27"/>
      <c r="D88" s="27"/>
      <c r="E88" s="27"/>
      <c r="F88" s="28"/>
      <c r="G88" s="9"/>
    </row>
    <row r="89" spans="1:7" x14ac:dyDescent="0.25">
      <c r="A89" s="29" t="s">
        <v>1</v>
      </c>
      <c r="B89" s="29" t="s">
        <v>2</v>
      </c>
      <c r="C89" s="29" t="s">
        <v>3</v>
      </c>
      <c r="D89" s="29" t="s">
        <v>4</v>
      </c>
      <c r="E89" s="29" t="s">
        <v>5</v>
      </c>
      <c r="F89" s="30" t="s">
        <v>6</v>
      </c>
      <c r="G89" s="31" t="s">
        <v>7</v>
      </c>
    </row>
    <row r="90" spans="1:7" x14ac:dyDescent="0.25">
      <c r="A90" s="32" t="s">
        <v>8</v>
      </c>
      <c r="B90" s="32" t="s">
        <v>10</v>
      </c>
      <c r="C90" s="33">
        <v>43278</v>
      </c>
      <c r="D90" s="34">
        <v>263.88</v>
      </c>
      <c r="E90" s="34"/>
      <c r="F90" s="34">
        <f>SUM(D90+E90)</f>
        <v>263.88</v>
      </c>
      <c r="G90" s="9" t="s">
        <v>94</v>
      </c>
    </row>
    <row r="91" spans="1:7" x14ac:dyDescent="0.25">
      <c r="A91" s="32" t="s">
        <v>8</v>
      </c>
      <c r="B91" s="32" t="s">
        <v>86</v>
      </c>
      <c r="C91" s="33">
        <v>43249</v>
      </c>
      <c r="D91" s="34">
        <v>30.55</v>
      </c>
      <c r="E91" s="34"/>
      <c r="F91" s="34">
        <f t="shared" ref="F91:F131" si="2">SUM(D91+E91)</f>
        <v>30.55</v>
      </c>
      <c r="G91" s="9" t="s">
        <v>95</v>
      </c>
    </row>
    <row r="92" spans="1:7" x14ac:dyDescent="0.25">
      <c r="A92" s="32" t="s">
        <v>12</v>
      </c>
      <c r="B92" s="32" t="s">
        <v>32</v>
      </c>
      <c r="C92" s="33">
        <v>43273</v>
      </c>
      <c r="D92" s="34">
        <v>29.99</v>
      </c>
      <c r="E92" s="34"/>
      <c r="F92" s="34">
        <f t="shared" si="2"/>
        <v>29.99</v>
      </c>
      <c r="G92" s="9" t="s">
        <v>96</v>
      </c>
    </row>
    <row r="93" spans="1:7" x14ac:dyDescent="0.25">
      <c r="A93" s="32" t="s">
        <v>15</v>
      </c>
      <c r="B93" s="32" t="s">
        <v>86</v>
      </c>
      <c r="C93" s="33">
        <v>43251</v>
      </c>
      <c r="D93" s="34">
        <v>15.84</v>
      </c>
      <c r="E93" s="34"/>
      <c r="F93" s="34">
        <f t="shared" si="2"/>
        <v>15.84</v>
      </c>
      <c r="G93" s="9" t="s">
        <v>97</v>
      </c>
    </row>
    <row r="94" spans="1:7" x14ac:dyDescent="0.25">
      <c r="A94" s="32" t="s">
        <v>15</v>
      </c>
      <c r="B94" s="32" t="s">
        <v>19</v>
      </c>
      <c r="C94" s="33">
        <v>43249</v>
      </c>
      <c r="D94" s="28">
        <v>757.5</v>
      </c>
      <c r="E94" s="34"/>
      <c r="F94" s="34">
        <f t="shared" si="2"/>
        <v>757.5</v>
      </c>
      <c r="G94" s="9" t="s">
        <v>98</v>
      </c>
    </row>
    <row r="95" spans="1:7" x14ac:dyDescent="0.25">
      <c r="A95" s="32" t="s">
        <v>15</v>
      </c>
      <c r="B95" s="32" t="s">
        <v>19</v>
      </c>
      <c r="C95" s="33">
        <v>43250</v>
      </c>
      <c r="D95" s="34">
        <v>252.5</v>
      </c>
      <c r="E95" s="34"/>
      <c r="F95" s="34">
        <f t="shared" si="2"/>
        <v>252.5</v>
      </c>
      <c r="G95" s="9" t="s">
        <v>98</v>
      </c>
    </row>
    <row r="96" spans="1:7" x14ac:dyDescent="0.25">
      <c r="A96" s="32" t="s">
        <v>15</v>
      </c>
      <c r="B96" s="32" t="s">
        <v>19</v>
      </c>
      <c r="C96" s="33">
        <v>43257</v>
      </c>
      <c r="D96" s="34">
        <v>252.5</v>
      </c>
      <c r="E96" s="34"/>
      <c r="F96" s="34">
        <f t="shared" si="2"/>
        <v>252.5</v>
      </c>
      <c r="G96" s="9" t="s">
        <v>98</v>
      </c>
    </row>
    <row r="97" spans="1:7" x14ac:dyDescent="0.25">
      <c r="A97" s="32" t="s">
        <v>21</v>
      </c>
      <c r="B97" s="32" t="s">
        <v>87</v>
      </c>
      <c r="C97" s="33">
        <v>43264</v>
      </c>
      <c r="D97" s="34">
        <v>160</v>
      </c>
      <c r="E97" s="34"/>
      <c r="F97" s="34">
        <f t="shared" si="2"/>
        <v>160</v>
      </c>
      <c r="G97" s="9" t="s">
        <v>99</v>
      </c>
    </row>
    <row r="98" spans="1:7" x14ac:dyDescent="0.25">
      <c r="A98" s="32" t="s">
        <v>21</v>
      </c>
      <c r="B98" s="32" t="s">
        <v>87</v>
      </c>
      <c r="C98" s="33">
        <v>43277</v>
      </c>
      <c r="D98" s="34">
        <v>144</v>
      </c>
      <c r="E98" s="34"/>
      <c r="F98" s="34">
        <f t="shared" si="2"/>
        <v>144</v>
      </c>
      <c r="G98" s="9" t="s">
        <v>100</v>
      </c>
    </row>
    <row r="99" spans="1:7" x14ac:dyDescent="0.25">
      <c r="A99" s="32" t="s">
        <v>21</v>
      </c>
      <c r="B99" s="32" t="s">
        <v>87</v>
      </c>
      <c r="C99" s="33">
        <v>43263</v>
      </c>
      <c r="D99" s="34">
        <v>42.65</v>
      </c>
      <c r="E99" s="34"/>
      <c r="F99" s="34">
        <f t="shared" si="2"/>
        <v>42.65</v>
      </c>
      <c r="G99" s="9" t="s">
        <v>101</v>
      </c>
    </row>
    <row r="100" spans="1:7" x14ac:dyDescent="0.25">
      <c r="A100" s="32" t="s">
        <v>21</v>
      </c>
      <c r="B100" s="32" t="s">
        <v>87</v>
      </c>
      <c r="C100" s="33">
        <v>43262</v>
      </c>
      <c r="D100" s="34">
        <v>10.98</v>
      </c>
      <c r="E100" s="34"/>
      <c r="F100" s="34">
        <f t="shared" si="2"/>
        <v>10.98</v>
      </c>
      <c r="G100" s="9" t="s">
        <v>102</v>
      </c>
    </row>
    <row r="101" spans="1:7" x14ac:dyDescent="0.25">
      <c r="A101" s="32" t="s">
        <v>21</v>
      </c>
      <c r="B101" s="32" t="s">
        <v>26</v>
      </c>
      <c r="C101" s="33">
        <v>43258</v>
      </c>
      <c r="D101" s="22">
        <v>2706</v>
      </c>
      <c r="E101" s="34"/>
      <c r="F101" s="34">
        <f t="shared" si="2"/>
        <v>2706</v>
      </c>
      <c r="G101" s="9" t="s">
        <v>103</v>
      </c>
    </row>
    <row r="102" spans="1:7" x14ac:dyDescent="0.25">
      <c r="A102" s="32" t="s">
        <v>21</v>
      </c>
      <c r="B102" s="32" t="s">
        <v>26</v>
      </c>
      <c r="C102" s="33">
        <v>43250</v>
      </c>
      <c r="D102" s="34">
        <v>110</v>
      </c>
      <c r="E102" s="34"/>
      <c r="F102" s="34">
        <f t="shared" si="2"/>
        <v>110</v>
      </c>
      <c r="G102" s="9" t="s">
        <v>103</v>
      </c>
    </row>
    <row r="103" spans="1:7" x14ac:dyDescent="0.25">
      <c r="A103" s="32" t="s">
        <v>21</v>
      </c>
      <c r="B103" s="32" t="s">
        <v>26</v>
      </c>
      <c r="C103" s="33">
        <v>43262</v>
      </c>
      <c r="D103" s="34">
        <v>110</v>
      </c>
      <c r="E103" s="34"/>
      <c r="F103" s="34">
        <f t="shared" si="2"/>
        <v>110</v>
      </c>
      <c r="G103" s="9" t="s">
        <v>103</v>
      </c>
    </row>
    <row r="104" spans="1:7" x14ac:dyDescent="0.25">
      <c r="A104" s="32" t="s">
        <v>21</v>
      </c>
      <c r="B104" s="32" t="s">
        <v>26</v>
      </c>
      <c r="C104" s="33">
        <v>43269</v>
      </c>
      <c r="D104" s="34">
        <v>110</v>
      </c>
      <c r="E104" s="34"/>
      <c r="F104" s="34">
        <f t="shared" si="2"/>
        <v>110</v>
      </c>
      <c r="G104" s="9" t="s">
        <v>103</v>
      </c>
    </row>
    <row r="105" spans="1:7" x14ac:dyDescent="0.25">
      <c r="A105" s="32" t="s">
        <v>21</v>
      </c>
      <c r="B105" s="32" t="s">
        <v>24</v>
      </c>
      <c r="C105" s="33">
        <v>43278</v>
      </c>
      <c r="D105" s="34">
        <v>76.39</v>
      </c>
      <c r="E105" s="34">
        <v>5.71</v>
      </c>
      <c r="F105" s="34">
        <f t="shared" si="2"/>
        <v>82.1</v>
      </c>
      <c r="G105" s="9" t="s">
        <v>104</v>
      </c>
    </row>
    <row r="106" spans="1:7" x14ac:dyDescent="0.25">
      <c r="A106" s="32" t="s">
        <v>21</v>
      </c>
      <c r="B106" s="32" t="s">
        <v>88</v>
      </c>
      <c r="C106" s="33">
        <v>43271</v>
      </c>
      <c r="D106" s="34">
        <v>89</v>
      </c>
      <c r="E106" s="34"/>
      <c r="F106" s="34">
        <f t="shared" si="2"/>
        <v>89</v>
      </c>
      <c r="G106" s="9" t="s">
        <v>105</v>
      </c>
    </row>
    <row r="107" spans="1:7" x14ac:dyDescent="0.25">
      <c r="A107" s="32" t="s">
        <v>21</v>
      </c>
      <c r="B107" s="32" t="s">
        <v>28</v>
      </c>
      <c r="C107" s="33">
        <v>43249</v>
      </c>
      <c r="D107" s="34">
        <v>14.81</v>
      </c>
      <c r="E107" s="34"/>
      <c r="F107" s="34">
        <f t="shared" si="2"/>
        <v>14.81</v>
      </c>
      <c r="G107" s="9" t="s">
        <v>106</v>
      </c>
    </row>
    <row r="108" spans="1:7" x14ac:dyDescent="0.25">
      <c r="A108" s="32" t="s">
        <v>21</v>
      </c>
      <c r="B108" s="32" t="s">
        <v>30</v>
      </c>
      <c r="C108" s="33">
        <v>43257</v>
      </c>
      <c r="D108" s="34">
        <v>11.28</v>
      </c>
      <c r="E108" s="34"/>
      <c r="F108" s="34">
        <f t="shared" si="2"/>
        <v>11.28</v>
      </c>
      <c r="G108" s="9" t="s">
        <v>107</v>
      </c>
    </row>
    <row r="109" spans="1:7" x14ac:dyDescent="0.25">
      <c r="A109" s="32" t="s">
        <v>21</v>
      </c>
      <c r="B109" s="32" t="s">
        <v>32</v>
      </c>
      <c r="C109" s="33">
        <v>43262</v>
      </c>
      <c r="D109" s="34">
        <v>76.38</v>
      </c>
      <c r="E109" s="34"/>
      <c r="F109" s="34">
        <f t="shared" si="2"/>
        <v>76.38</v>
      </c>
      <c r="G109" s="9" t="s">
        <v>108</v>
      </c>
    </row>
    <row r="110" spans="1:7" x14ac:dyDescent="0.25">
      <c r="A110" s="32" t="s">
        <v>21</v>
      </c>
      <c r="B110" s="32" t="s">
        <v>89</v>
      </c>
      <c r="C110" s="33">
        <v>43272</v>
      </c>
      <c r="D110" s="34">
        <v>599.48</v>
      </c>
      <c r="E110" s="34"/>
      <c r="F110" s="34">
        <f t="shared" si="2"/>
        <v>599.48</v>
      </c>
      <c r="G110" s="9" t="s">
        <v>109</v>
      </c>
    </row>
    <row r="111" spans="1:7" x14ac:dyDescent="0.25">
      <c r="A111" s="32" t="s">
        <v>34</v>
      </c>
      <c r="B111" s="32" t="s">
        <v>54</v>
      </c>
      <c r="C111" s="33">
        <v>43249</v>
      </c>
      <c r="D111" s="34">
        <v>31.05</v>
      </c>
      <c r="E111" s="34"/>
      <c r="F111" s="34">
        <f t="shared" si="2"/>
        <v>31.05</v>
      </c>
      <c r="G111" s="9" t="s">
        <v>110</v>
      </c>
    </row>
    <row r="112" spans="1:7" x14ac:dyDescent="0.25">
      <c r="A112" s="32" t="s">
        <v>34</v>
      </c>
      <c r="B112" s="32" t="s">
        <v>54</v>
      </c>
      <c r="C112" s="33">
        <v>43277</v>
      </c>
      <c r="D112" s="34">
        <v>79.8</v>
      </c>
      <c r="E112" s="34"/>
      <c r="F112" s="34">
        <f t="shared" si="2"/>
        <v>79.8</v>
      </c>
      <c r="G112" s="9" t="s">
        <v>110</v>
      </c>
    </row>
    <row r="113" spans="1:7" x14ac:dyDescent="0.25">
      <c r="A113" s="32" t="s">
        <v>34</v>
      </c>
      <c r="B113" s="32" t="s">
        <v>54</v>
      </c>
      <c r="C113" s="33">
        <v>43270</v>
      </c>
      <c r="D113" s="34">
        <v>278.89999999999998</v>
      </c>
      <c r="E113" s="34"/>
      <c r="F113" s="34">
        <f t="shared" si="2"/>
        <v>278.89999999999998</v>
      </c>
      <c r="G113" s="9" t="s">
        <v>111</v>
      </c>
    </row>
    <row r="114" spans="1:7" x14ac:dyDescent="0.25">
      <c r="A114" s="32" t="s">
        <v>34</v>
      </c>
      <c r="B114" s="32" t="s">
        <v>90</v>
      </c>
      <c r="C114" s="33">
        <v>43272</v>
      </c>
      <c r="D114" s="34">
        <v>25</v>
      </c>
      <c r="E114" s="34"/>
      <c r="F114" s="34">
        <f t="shared" si="2"/>
        <v>25</v>
      </c>
      <c r="G114" s="9" t="s">
        <v>101</v>
      </c>
    </row>
    <row r="115" spans="1:7" x14ac:dyDescent="0.25">
      <c r="A115" s="32" t="s">
        <v>34</v>
      </c>
      <c r="B115" s="32" t="s">
        <v>52</v>
      </c>
      <c r="C115" s="33">
        <v>43269</v>
      </c>
      <c r="D115" s="34">
        <v>40</v>
      </c>
      <c r="E115" s="34"/>
      <c r="F115" s="34">
        <f t="shared" si="2"/>
        <v>40</v>
      </c>
      <c r="G115" s="9" t="s">
        <v>112</v>
      </c>
    </row>
    <row r="116" spans="1:7" x14ac:dyDescent="0.25">
      <c r="A116" s="32" t="s">
        <v>37</v>
      </c>
      <c r="B116" s="32" t="s">
        <v>91</v>
      </c>
      <c r="C116" s="33">
        <v>43272</v>
      </c>
      <c r="D116" s="34">
        <v>40.5</v>
      </c>
      <c r="E116" s="34"/>
      <c r="F116" s="34">
        <f t="shared" si="2"/>
        <v>40.5</v>
      </c>
      <c r="G116" s="9" t="s">
        <v>113</v>
      </c>
    </row>
    <row r="117" spans="1:7" x14ac:dyDescent="0.25">
      <c r="A117" s="32" t="s">
        <v>46</v>
      </c>
      <c r="B117" s="32" t="s">
        <v>47</v>
      </c>
      <c r="C117" s="33">
        <v>43255</v>
      </c>
      <c r="D117" s="34">
        <v>62.4</v>
      </c>
      <c r="E117" s="34"/>
      <c r="F117" s="34">
        <f t="shared" si="2"/>
        <v>62.4</v>
      </c>
      <c r="G117" s="9" t="s">
        <v>114</v>
      </c>
    </row>
    <row r="118" spans="1:7" x14ac:dyDescent="0.25">
      <c r="A118" s="32" t="s">
        <v>46</v>
      </c>
      <c r="B118" s="32" t="s">
        <v>47</v>
      </c>
      <c r="C118" s="33">
        <v>43262</v>
      </c>
      <c r="D118" s="34">
        <v>62.4</v>
      </c>
      <c r="E118" s="34"/>
      <c r="F118" s="34">
        <f t="shared" si="2"/>
        <v>62.4</v>
      </c>
      <c r="G118" s="9" t="s">
        <v>114</v>
      </c>
    </row>
    <row r="119" spans="1:7" x14ac:dyDescent="0.25">
      <c r="A119" s="32" t="s">
        <v>48</v>
      </c>
      <c r="B119" s="32" t="s">
        <v>54</v>
      </c>
      <c r="C119" s="33">
        <v>43266</v>
      </c>
      <c r="D119" s="34">
        <v>10.8</v>
      </c>
      <c r="E119" s="34"/>
      <c r="F119" s="34">
        <f t="shared" si="2"/>
        <v>10.8</v>
      </c>
      <c r="G119" s="9" t="s">
        <v>115</v>
      </c>
    </row>
    <row r="120" spans="1:7" x14ac:dyDescent="0.25">
      <c r="A120" s="32" t="s">
        <v>48</v>
      </c>
      <c r="B120" s="32" t="s">
        <v>54</v>
      </c>
      <c r="C120" s="33">
        <v>43271</v>
      </c>
      <c r="D120" s="34">
        <v>153.69999999999999</v>
      </c>
      <c r="E120" s="34"/>
      <c r="F120" s="34">
        <f t="shared" si="2"/>
        <v>153.69999999999999</v>
      </c>
      <c r="G120" s="9" t="s">
        <v>111</v>
      </c>
    </row>
    <row r="121" spans="1:7" x14ac:dyDescent="0.25">
      <c r="A121" s="32" t="s">
        <v>48</v>
      </c>
      <c r="B121" s="32" t="s">
        <v>49</v>
      </c>
      <c r="C121" s="33">
        <v>43270</v>
      </c>
      <c r="D121" s="34">
        <v>11.27</v>
      </c>
      <c r="E121" s="34">
        <v>0.92</v>
      </c>
      <c r="F121" s="34">
        <f t="shared" si="2"/>
        <v>12.19</v>
      </c>
      <c r="G121" s="9" t="s">
        <v>116</v>
      </c>
    </row>
    <row r="122" spans="1:7" x14ac:dyDescent="0.25">
      <c r="A122" s="32" t="s">
        <v>48</v>
      </c>
      <c r="B122" s="32" t="s">
        <v>49</v>
      </c>
      <c r="C122" s="33">
        <v>43265</v>
      </c>
      <c r="D122" s="34">
        <v>7.15</v>
      </c>
      <c r="E122" s="34"/>
      <c r="F122" s="34">
        <f t="shared" si="2"/>
        <v>7.15</v>
      </c>
      <c r="G122" s="9" t="s">
        <v>116</v>
      </c>
    </row>
    <row r="123" spans="1:7" x14ac:dyDescent="0.25">
      <c r="A123" s="32" t="s">
        <v>48</v>
      </c>
      <c r="B123" s="32" t="s">
        <v>56</v>
      </c>
      <c r="C123" s="33">
        <v>43269</v>
      </c>
      <c r="D123" s="34">
        <v>33</v>
      </c>
      <c r="E123" s="34"/>
      <c r="F123" s="34">
        <f t="shared" si="2"/>
        <v>33</v>
      </c>
      <c r="G123" s="9" t="s">
        <v>101</v>
      </c>
    </row>
    <row r="124" spans="1:7" x14ac:dyDescent="0.25">
      <c r="A124" s="32" t="s">
        <v>48</v>
      </c>
      <c r="B124" s="32" t="s">
        <v>56</v>
      </c>
      <c r="C124" s="33">
        <v>43276</v>
      </c>
      <c r="D124" s="34">
        <v>34.51</v>
      </c>
      <c r="E124" s="34"/>
      <c r="F124" s="34">
        <f t="shared" si="2"/>
        <v>34.51</v>
      </c>
      <c r="G124" s="9" t="s">
        <v>101</v>
      </c>
    </row>
    <row r="125" spans="1:7" x14ac:dyDescent="0.25">
      <c r="A125" s="32" t="s">
        <v>51</v>
      </c>
      <c r="B125" s="32" t="s">
        <v>54</v>
      </c>
      <c r="C125" s="33">
        <v>43269</v>
      </c>
      <c r="D125" s="34">
        <v>32.9</v>
      </c>
      <c r="E125" s="34"/>
      <c r="F125" s="34">
        <f t="shared" si="2"/>
        <v>32.9</v>
      </c>
      <c r="G125" s="9" t="s">
        <v>115</v>
      </c>
    </row>
    <row r="126" spans="1:7" x14ac:dyDescent="0.25">
      <c r="A126" s="32" t="s">
        <v>51</v>
      </c>
      <c r="B126" s="32" t="s">
        <v>54</v>
      </c>
      <c r="C126" s="33">
        <v>43270</v>
      </c>
      <c r="D126" s="34">
        <v>76.5</v>
      </c>
      <c r="E126" s="34"/>
      <c r="F126" s="34">
        <f t="shared" si="2"/>
        <v>76.5</v>
      </c>
      <c r="G126" s="9" t="s">
        <v>115</v>
      </c>
    </row>
    <row r="127" spans="1:7" x14ac:dyDescent="0.25">
      <c r="A127" s="32" t="s">
        <v>51</v>
      </c>
      <c r="B127" s="32" t="s">
        <v>54</v>
      </c>
      <c r="C127" s="33">
        <v>43278</v>
      </c>
      <c r="D127" s="34">
        <v>144.4</v>
      </c>
      <c r="E127" s="34"/>
      <c r="F127" s="34">
        <f t="shared" si="2"/>
        <v>144.4</v>
      </c>
      <c r="G127" s="9" t="s">
        <v>115</v>
      </c>
    </row>
    <row r="128" spans="1:7" x14ac:dyDescent="0.25">
      <c r="A128" s="32" t="s">
        <v>51</v>
      </c>
      <c r="B128" s="32" t="s">
        <v>54</v>
      </c>
      <c r="C128" s="33">
        <v>43264</v>
      </c>
      <c r="D128" s="34">
        <v>72.2</v>
      </c>
      <c r="E128" s="34"/>
      <c r="F128" s="34">
        <f t="shared" si="2"/>
        <v>72.2</v>
      </c>
      <c r="G128" s="9" t="s">
        <v>115</v>
      </c>
    </row>
    <row r="129" spans="1:7" x14ac:dyDescent="0.25">
      <c r="A129" s="32" t="s">
        <v>51</v>
      </c>
      <c r="B129" s="32" t="s">
        <v>56</v>
      </c>
      <c r="C129" s="33">
        <v>43272</v>
      </c>
      <c r="D129" s="34">
        <v>5.65</v>
      </c>
      <c r="E129" s="34"/>
      <c r="F129" s="34">
        <f t="shared" si="2"/>
        <v>5.65</v>
      </c>
      <c r="G129" s="9" t="s">
        <v>117</v>
      </c>
    </row>
    <row r="130" spans="1:7" x14ac:dyDescent="0.25">
      <c r="A130" s="32" t="s">
        <v>51</v>
      </c>
      <c r="B130" s="32" t="s">
        <v>56</v>
      </c>
      <c r="C130" s="33">
        <v>43264</v>
      </c>
      <c r="D130" s="34">
        <v>9.6</v>
      </c>
      <c r="E130" s="34"/>
      <c r="F130" s="34">
        <f t="shared" si="2"/>
        <v>9.6</v>
      </c>
      <c r="G130" s="9" t="s">
        <v>118</v>
      </c>
    </row>
    <row r="131" spans="1:7" x14ac:dyDescent="0.25">
      <c r="A131" s="32" t="s">
        <v>51</v>
      </c>
      <c r="B131" s="32" t="s">
        <v>56</v>
      </c>
      <c r="C131" s="33">
        <v>43270</v>
      </c>
      <c r="D131" s="34">
        <v>4.3</v>
      </c>
      <c r="E131" s="34"/>
      <c r="F131" s="34">
        <f t="shared" si="2"/>
        <v>4.3</v>
      </c>
      <c r="G131" s="9" t="s">
        <v>119</v>
      </c>
    </row>
    <row r="132" spans="1:7" x14ac:dyDescent="0.25">
      <c r="A132" s="35"/>
      <c r="B132" s="35"/>
      <c r="C132" s="35"/>
      <c r="D132" s="25">
        <f>SUM(D90:D131)</f>
        <v>7079.76</v>
      </c>
      <c r="E132" s="36">
        <v>6.63</v>
      </c>
      <c r="F132" s="23">
        <f>SUM(F90:F131)</f>
        <v>7086.3899999999985</v>
      </c>
      <c r="G132" s="9"/>
    </row>
  </sheetData>
  <pageMargins left="0.7" right="0.7" top="0.75" bottom="0.75" header="0.3" footer="0.3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Harding, Jamie</dc:creator>
  <cp:lastModifiedBy>Harding, Jamie</cp:lastModifiedBy>
  <cp:lastPrinted>2023-06-23T13:40:58Z</cp:lastPrinted>
  <dcterms:created xsi:type="dcterms:W3CDTF">2023-02-05T12:32:07Z</dcterms:created>
  <dcterms:modified xsi:type="dcterms:W3CDTF">2023-06-25T13:33:12Z</dcterms:modified>
</cp:coreProperties>
</file>