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urchase Orders)\2023\02- May\"/>
    </mc:Choice>
  </mc:AlternateContent>
  <xr:revisionPtr revIDLastSave="0" documentId="13_ncr:1_{A2D04104-143D-4006-8370-5621CD735B86}" xr6:coauthVersionLast="47" xr6:coauthVersionMax="47" xr10:uidLastSave="{00000000-0000-0000-0000-000000000000}"/>
  <bookViews>
    <workbookView xWindow="-108" yWindow="-108" windowWidth="23256" windowHeight="12576" xr2:uid="{F23A6CF2-5D64-44BA-81C7-BDA80431F8B8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" i="1" l="1"/>
  <c r="G82" i="1"/>
  <c r="G67" i="1"/>
  <c r="G56" i="1"/>
  <c r="G48" i="1"/>
  <c r="G37" i="1"/>
  <c r="G22" i="1"/>
  <c r="G9" i="1"/>
  <c r="G92" i="1" s="1"/>
</calcChain>
</file>

<file path=xl/sharedStrings.xml><?xml version="1.0" encoding="utf-8"?>
<sst xmlns="http://schemas.openxmlformats.org/spreadsheetml/2006/main" count="271" uniqueCount="128">
  <si>
    <t>Purchase Orders Raised Over £5,000 in May 2023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</si>
  <si>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</si>
  <si>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</si>
  <si>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</si>
  <si>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</si>
  <si>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</si>
  <si>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</si>
  <si>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</si>
  <si>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</si>
  <si>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Commercial Services Kent Ltd</t>
  </si>
  <si>
    <t>Area Officers</t>
  </si>
  <si>
    <t>Transport Related Expenditure</t>
  </si>
  <si>
    <t>EH02372</t>
  </si>
  <si>
    <t>Revenue</t>
  </si>
  <si>
    <t>Frandham Boarding Kennels</t>
  </si>
  <si>
    <t>Dog Control</t>
  </si>
  <si>
    <t>Supplies And Services</t>
  </si>
  <si>
    <t>EH02371</t>
  </si>
  <si>
    <t>Economic Development</t>
  </si>
  <si>
    <t>The Looker Newspaper Ltd</t>
  </si>
  <si>
    <t>High Street Fund</t>
  </si>
  <si>
    <t>RE00849</t>
  </si>
  <si>
    <t>Visit Kent Ltd</t>
  </si>
  <si>
    <t>Regen &amp; Economic Development</t>
  </si>
  <si>
    <t>RE00847</t>
  </si>
  <si>
    <t>Heh Global Limited</t>
  </si>
  <si>
    <t>Clld Erdf Projects</t>
  </si>
  <si>
    <t>RE00850</t>
  </si>
  <si>
    <t>Cheriton Motor House</t>
  </si>
  <si>
    <t>RE00860</t>
  </si>
  <si>
    <t>Nic Instruments Ltd</t>
  </si>
  <si>
    <t>RE00859</t>
  </si>
  <si>
    <t>That Nail Place Ltd</t>
  </si>
  <si>
    <t>RE00861</t>
  </si>
  <si>
    <t>Cabron (Jalex Catering Ltd)</t>
  </si>
  <si>
    <t>RE00862</t>
  </si>
  <si>
    <t>Estates &amp; Operations</t>
  </si>
  <si>
    <t>Tlt Llp</t>
  </si>
  <si>
    <t>On-Street Parking Enforcement</t>
  </si>
  <si>
    <t>LS00732</t>
  </si>
  <si>
    <t>Bell Agricultural Ltd</t>
  </si>
  <si>
    <t>Replacement Tractor</t>
  </si>
  <si>
    <t>GM11925</t>
  </si>
  <si>
    <t>Capital</t>
  </si>
  <si>
    <t>B J Cesspool Services</t>
  </si>
  <si>
    <t>Pump Maintenance Crew</t>
  </si>
  <si>
    <t>GM11928</t>
  </si>
  <si>
    <t>Adept Power Solutions</t>
  </si>
  <si>
    <t>Civic Centre</t>
  </si>
  <si>
    <t>Premises-Related Expenditure</t>
  </si>
  <si>
    <t>P012301</t>
  </si>
  <si>
    <t>Harmer &amp; Sons Grounds Maintenance Ltd</t>
  </si>
  <si>
    <t>Grounds Maintenance</t>
  </si>
  <si>
    <t>GM11934</t>
  </si>
  <si>
    <t>Legrand Electric Ltd</t>
  </si>
  <si>
    <t>Lifeline Facilities</t>
  </si>
  <si>
    <t>LL00731</t>
  </si>
  <si>
    <t>Skw Construction Ltd</t>
  </si>
  <si>
    <t>Coastal Park Toilet &amp; Concession</t>
  </si>
  <si>
    <t>P012308</t>
  </si>
  <si>
    <t>Chunnel Group</t>
  </si>
  <si>
    <t xml:space="preserve">Beach Management 2020-2025 </t>
  </si>
  <si>
    <t>P012318</t>
  </si>
  <si>
    <t>P012327</t>
  </si>
  <si>
    <t>Finance Customer &amp; Support</t>
  </si>
  <si>
    <t>Advanced Business Solutions</t>
  </si>
  <si>
    <t>Ict Operations</t>
  </si>
  <si>
    <t>IT04457</t>
  </si>
  <si>
    <t>IT04459</t>
  </si>
  <si>
    <t>Castle Gate International Ltd</t>
  </si>
  <si>
    <t>Covid-19</t>
  </si>
  <si>
    <t>Employees</t>
  </si>
  <si>
    <t>EH02366</t>
  </si>
  <si>
    <t>Royal Mail</t>
  </si>
  <si>
    <t>Printing Services</t>
  </si>
  <si>
    <t>PR02382</t>
  </si>
  <si>
    <t>Focus 4 U Ltd</t>
  </si>
  <si>
    <t>IT04465</t>
  </si>
  <si>
    <t>Governance Law &amp; Reg Services</t>
  </si>
  <si>
    <t>Cornerstone Barristers</t>
  </si>
  <si>
    <t>Legal</t>
  </si>
  <si>
    <t>LS00735</t>
  </si>
  <si>
    <t>Democracy Counts</t>
  </si>
  <si>
    <t>Registration Of Electors</t>
  </si>
  <si>
    <t>DS01274</t>
  </si>
  <si>
    <t>Housing</t>
  </si>
  <si>
    <t>Recruitment Solutions (Folkestone) Limited</t>
  </si>
  <si>
    <t>Repairs</t>
  </si>
  <si>
    <t>HA00932</t>
  </si>
  <si>
    <t>Serveco</t>
  </si>
  <si>
    <t>Homelessness (Grant Funded Exp</t>
  </si>
  <si>
    <t>CH01897</t>
  </si>
  <si>
    <t>The Hamlet Hotel (Kent) Ltd</t>
  </si>
  <si>
    <t>Homelessness(Exc P.S.Leasing)</t>
  </si>
  <si>
    <t>CH01895</t>
  </si>
  <si>
    <t>CH01899</t>
  </si>
  <si>
    <t>Folkestone &amp; Hythe District Council</t>
  </si>
  <si>
    <t>CH01900</t>
  </si>
  <si>
    <t>Housing Revenue Account</t>
  </si>
  <si>
    <t>Swale Heating Limited</t>
  </si>
  <si>
    <t>Planned Maintenance</t>
  </si>
  <si>
    <t>HA00919</t>
  </si>
  <si>
    <t>Pa Group Uk Ltd</t>
  </si>
  <si>
    <t>Asbestos Removal</t>
  </si>
  <si>
    <t>HA00921</t>
  </si>
  <si>
    <t>HA00922</t>
  </si>
  <si>
    <t>Metroline Security Limited</t>
  </si>
  <si>
    <t>Door Block Entry</t>
  </si>
  <si>
    <t>HA00923</t>
  </si>
  <si>
    <t>Nec Software Solutions Uk Ltd</t>
  </si>
  <si>
    <t>HA00924</t>
  </si>
  <si>
    <t>HA00925</t>
  </si>
  <si>
    <t>Grant Thornton Uk Llp</t>
  </si>
  <si>
    <t>Miscellaneous</t>
  </si>
  <si>
    <t>FS01437</t>
  </si>
  <si>
    <t>Mears Ltd</t>
  </si>
  <si>
    <t>Hra New Builds</t>
  </si>
  <si>
    <t>HO00250</t>
  </si>
  <si>
    <t>Green Gnomes Ltd</t>
  </si>
  <si>
    <t>Shdf Wave 1</t>
  </si>
  <si>
    <t>HA00938</t>
  </si>
  <si>
    <t>Planning</t>
  </si>
  <si>
    <t>Capita Business Services Ltd</t>
  </si>
  <si>
    <t>Building Control</t>
  </si>
  <si>
    <t>BC00252</t>
  </si>
  <si>
    <t>Carrington West Ltd</t>
  </si>
  <si>
    <t>BC00253</t>
  </si>
  <si>
    <t>Total Report: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</si>
</sst>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0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0" fontId="9" fillId="0" borderId="2" xfId="0" applyFont="1" applyBorder="1"/>
    <xf numFmtId="4" fontId="9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B450-D817-45F4-B056-44CDD8A375FD}">
  <sheetPr>
    <pageSetUpPr fitToPage="1"/>
  </sheetPr>
  <dimension ref="B1:H106"/>
  <sheetViews>
    <sheetView tabSelected="1" topLeftCell="A81" workbookViewId="0">
      <selection activeCell="B88" sqref="B88"/>
    </sheetView>
  </sheetViews>
  <sheetFormatPr defaultRowHeight="14.4" x14ac:dyDescent="0.3"/>
  <cols>
    <col min="1" max="1" width="0.6640625" customWidth="1"/>
    <col min="2" max="2" width="37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3"/>
    </row>
    <row r="3" spans="2:8" s="1" customFormat="1" ht="24.45" customHeight="1" x14ac:dyDescent="0.2"/>
    <row r="4" spans="2:8" s="1" customFormat="1" ht="20.25" customHeight="1" x14ac:dyDescent="0.2">
      <c r="B4" s="4" t="s">
        <v>1</v>
      </c>
    </row>
    <row r="5" spans="2:8" s="1" customFormat="1" ht="10.050000000000001" customHeight="1" x14ac:dyDescent="0.2"/>
    <row r="6" spans="2:8" s="1" customFormat="1" ht="37.799999999999997" customHeight="1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6" t="s">
        <v>8</v>
      </c>
    </row>
    <row r="7" spans="2:8" s="1" customFormat="1" ht="21.3" customHeight="1" x14ac:dyDescent="0.25">
      <c r="B7" s="7" t="s">
        <v>9</v>
      </c>
      <c r="C7" s="7" t="s">
        <v>10</v>
      </c>
      <c r="D7" s="7" t="s">
        <v>11</v>
      </c>
      <c r="E7" s="8">
        <v>45071</v>
      </c>
      <c r="F7" s="7" t="s">
        <v>12</v>
      </c>
      <c r="G7" s="9">
        <v>15000</v>
      </c>
      <c r="H7" s="10" t="s">
        <v>13</v>
      </c>
    </row>
    <row r="8" spans="2:8" s="1" customFormat="1" ht="21.3" customHeight="1" x14ac:dyDescent="0.25">
      <c r="B8" s="7" t="s">
        <v>14</v>
      </c>
      <c r="C8" s="7" t="s">
        <v>15</v>
      </c>
      <c r="D8" s="7" t="s">
        <v>16</v>
      </c>
      <c r="E8" s="8">
        <v>45071</v>
      </c>
      <c r="F8" s="7" t="s">
        <v>17</v>
      </c>
      <c r="G8" s="9">
        <v>7030</v>
      </c>
      <c r="H8" s="10" t="s">
        <v>13</v>
      </c>
    </row>
    <row r="9" spans="2:8" s="1" customFormat="1" ht="20.7" customHeight="1" x14ac:dyDescent="0.25">
      <c r="B9" s="11"/>
      <c r="C9" s="12"/>
      <c r="D9" s="12"/>
      <c r="E9" s="12"/>
      <c r="F9" s="12"/>
      <c r="G9" s="13">
        <f>SUM(G7:G8)</f>
        <v>22030</v>
      </c>
      <c r="H9" s="12"/>
    </row>
    <row r="10" spans="2:8" s="1" customFormat="1" ht="15.45" customHeight="1" x14ac:dyDescent="0.2"/>
    <row r="11" spans="2:8" s="1" customFormat="1" ht="10.050000000000001" customHeight="1" x14ac:dyDescent="0.2"/>
    <row r="12" spans="2:8" s="1" customFormat="1" ht="20.25" customHeight="1" x14ac:dyDescent="0.2">
      <c r="B12" s="4" t="s">
        <v>18</v>
      </c>
    </row>
    <row r="13" spans="2:8" s="1" customFormat="1" ht="10.050000000000001" customHeight="1" x14ac:dyDescent="0.2"/>
    <row r="14" spans="2:8" s="1" customFormat="1" ht="37.799999999999997" customHeight="1" x14ac:dyDescent="0.25"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6" t="s">
        <v>8</v>
      </c>
    </row>
    <row r="15" spans="2:8" s="1" customFormat="1" ht="21.3" customHeight="1" x14ac:dyDescent="0.25">
      <c r="B15" s="7" t="s">
        <v>19</v>
      </c>
      <c r="C15" s="7" t="s">
        <v>20</v>
      </c>
      <c r="D15" s="7" t="s">
        <v>16</v>
      </c>
      <c r="E15" s="8">
        <v>45049</v>
      </c>
      <c r="F15" s="7" t="s">
        <v>21</v>
      </c>
      <c r="G15" s="9">
        <v>9347.83</v>
      </c>
      <c r="H15" s="10" t="s">
        <v>13</v>
      </c>
    </row>
    <row r="16" spans="2:8" s="1" customFormat="1" ht="21.3" customHeight="1" x14ac:dyDescent="0.25">
      <c r="B16" s="7" t="s">
        <v>22</v>
      </c>
      <c r="C16" s="7" t="s">
        <v>23</v>
      </c>
      <c r="D16" s="7" t="s">
        <v>16</v>
      </c>
      <c r="E16" s="8">
        <v>45049</v>
      </c>
      <c r="F16" s="7" t="s">
        <v>24</v>
      </c>
      <c r="G16" s="9">
        <v>7000</v>
      </c>
      <c r="H16" s="10" t="s">
        <v>13</v>
      </c>
    </row>
    <row r="17" spans="2:8" s="1" customFormat="1" ht="21.3" customHeight="1" x14ac:dyDescent="0.25">
      <c r="B17" s="7" t="s">
        <v>25</v>
      </c>
      <c r="C17" s="7" t="s">
        <v>26</v>
      </c>
      <c r="D17" s="7" t="s">
        <v>16</v>
      </c>
      <c r="E17" s="8">
        <v>45062</v>
      </c>
      <c r="F17" s="7" t="s">
        <v>27</v>
      </c>
      <c r="G17" s="9">
        <v>24074.74</v>
      </c>
      <c r="H17" s="10" t="s">
        <v>13</v>
      </c>
    </row>
    <row r="18" spans="2:8" s="1" customFormat="1" ht="21.3" customHeight="1" x14ac:dyDescent="0.25">
      <c r="B18" s="7" t="s">
        <v>28</v>
      </c>
      <c r="C18" s="7" t="s">
        <v>26</v>
      </c>
      <c r="D18" s="7" t="s">
        <v>16</v>
      </c>
      <c r="E18" s="8">
        <v>45070</v>
      </c>
      <c r="F18" s="7" t="s">
        <v>29</v>
      </c>
      <c r="G18" s="9">
        <v>14231.78</v>
      </c>
      <c r="H18" s="10" t="s">
        <v>13</v>
      </c>
    </row>
    <row r="19" spans="2:8" s="1" customFormat="1" ht="21.3" customHeight="1" x14ac:dyDescent="0.25">
      <c r="B19" s="7" t="s">
        <v>30</v>
      </c>
      <c r="C19" s="7" t="s">
        <v>26</v>
      </c>
      <c r="D19" s="7" t="s">
        <v>16</v>
      </c>
      <c r="E19" s="8">
        <v>45070</v>
      </c>
      <c r="F19" s="7" t="s">
        <v>31</v>
      </c>
      <c r="G19" s="9">
        <v>24920.5</v>
      </c>
      <c r="H19" s="10" t="s">
        <v>13</v>
      </c>
    </row>
    <row r="20" spans="2:8" s="1" customFormat="1" ht="21.3" customHeight="1" x14ac:dyDescent="0.25">
      <c r="B20" s="7" t="s">
        <v>32</v>
      </c>
      <c r="C20" s="7" t="s">
        <v>26</v>
      </c>
      <c r="D20" s="7" t="s">
        <v>16</v>
      </c>
      <c r="E20" s="8">
        <v>45071</v>
      </c>
      <c r="F20" s="7" t="s">
        <v>33</v>
      </c>
      <c r="G20" s="9">
        <v>11249.5</v>
      </c>
      <c r="H20" s="10" t="s">
        <v>13</v>
      </c>
    </row>
    <row r="21" spans="2:8" s="1" customFormat="1" ht="21.3" customHeight="1" x14ac:dyDescent="0.25">
      <c r="B21" s="7" t="s">
        <v>34</v>
      </c>
      <c r="C21" s="7" t="s">
        <v>20</v>
      </c>
      <c r="D21" s="7" t="s">
        <v>16</v>
      </c>
      <c r="E21" s="8">
        <v>45076</v>
      </c>
      <c r="F21" s="7" t="s">
        <v>35</v>
      </c>
      <c r="G21" s="9">
        <v>5995.38</v>
      </c>
      <c r="H21" s="10" t="s">
        <v>13</v>
      </c>
    </row>
    <row r="22" spans="2:8" s="1" customFormat="1" ht="20.7" customHeight="1" x14ac:dyDescent="0.25">
      <c r="B22" s="11"/>
      <c r="C22" s="12"/>
      <c r="D22" s="12"/>
      <c r="E22" s="12"/>
      <c r="F22" s="12"/>
      <c r="G22" s="13">
        <f>SUM(G15:G21)</f>
        <v>96819.73000000001</v>
      </c>
      <c r="H22" s="12"/>
    </row>
    <row r="23" spans="2:8" s="1" customFormat="1" ht="15.45" customHeight="1" x14ac:dyDescent="0.2"/>
    <row r="24" spans="2:8" s="1" customFormat="1" ht="10.050000000000001" customHeight="1" x14ac:dyDescent="0.2"/>
    <row r="25" spans="2:8" s="1" customFormat="1" ht="20.25" customHeight="1" x14ac:dyDescent="0.2">
      <c r="B25" s="4" t="s">
        <v>36</v>
      </c>
    </row>
    <row r="26" spans="2:8" s="1" customFormat="1" ht="10.050000000000001" customHeight="1" x14ac:dyDescent="0.2"/>
    <row r="27" spans="2:8" s="1" customFormat="1" ht="37.799999999999997" customHeight="1" x14ac:dyDescent="0.25"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6" t="s">
        <v>8</v>
      </c>
    </row>
    <row r="28" spans="2:8" s="1" customFormat="1" ht="21.3" customHeight="1" x14ac:dyDescent="0.25">
      <c r="B28" s="7" t="s">
        <v>37</v>
      </c>
      <c r="C28" s="7" t="s">
        <v>38</v>
      </c>
      <c r="D28" s="7" t="s">
        <v>16</v>
      </c>
      <c r="E28" s="8">
        <v>45048</v>
      </c>
      <c r="F28" s="7" t="s">
        <v>39</v>
      </c>
      <c r="G28" s="9">
        <v>8000</v>
      </c>
      <c r="H28" s="10" t="s">
        <v>13</v>
      </c>
    </row>
    <row r="29" spans="2:8" s="1" customFormat="1" ht="21.3" customHeight="1" x14ac:dyDescent="0.25">
      <c r="B29" s="7" t="s">
        <v>40</v>
      </c>
      <c r="C29" s="7" t="s">
        <v>41</v>
      </c>
      <c r="D29" s="7" t="s">
        <v>16</v>
      </c>
      <c r="E29" s="8">
        <v>45049</v>
      </c>
      <c r="F29" s="7" t="s">
        <v>42</v>
      </c>
      <c r="G29" s="9">
        <v>84122</v>
      </c>
      <c r="H29" s="10" t="s">
        <v>43</v>
      </c>
    </row>
    <row r="30" spans="2:8" s="1" customFormat="1" ht="21.3" customHeight="1" x14ac:dyDescent="0.25">
      <c r="B30" s="7" t="s">
        <v>44</v>
      </c>
      <c r="C30" s="7" t="s">
        <v>45</v>
      </c>
      <c r="D30" s="7" t="s">
        <v>16</v>
      </c>
      <c r="E30" s="8">
        <v>45050</v>
      </c>
      <c r="F30" s="7" t="s">
        <v>46</v>
      </c>
      <c r="G30" s="9">
        <v>9500</v>
      </c>
      <c r="H30" s="10" t="s">
        <v>13</v>
      </c>
    </row>
    <row r="31" spans="2:8" s="1" customFormat="1" ht="21.3" customHeight="1" x14ac:dyDescent="0.25">
      <c r="B31" s="14" t="s">
        <v>47</v>
      </c>
      <c r="C31" s="14" t="s">
        <v>48</v>
      </c>
      <c r="D31" s="7" t="s">
        <v>49</v>
      </c>
      <c r="E31" s="8">
        <v>45051</v>
      </c>
      <c r="F31" s="14" t="s">
        <v>50</v>
      </c>
      <c r="G31" s="9">
        <v>8645.5400000000009</v>
      </c>
      <c r="H31" s="15" t="s">
        <v>13</v>
      </c>
    </row>
    <row r="32" spans="2:8" s="1" customFormat="1" ht="21.3" customHeight="1" x14ac:dyDescent="0.25">
      <c r="B32" s="7" t="s">
        <v>51</v>
      </c>
      <c r="C32" s="7" t="s">
        <v>52</v>
      </c>
      <c r="D32" s="7" t="s">
        <v>49</v>
      </c>
      <c r="E32" s="8">
        <v>45058</v>
      </c>
      <c r="F32" s="7" t="s">
        <v>53</v>
      </c>
      <c r="G32" s="9">
        <v>5747.8</v>
      </c>
      <c r="H32" s="10" t="s">
        <v>13</v>
      </c>
    </row>
    <row r="33" spans="2:8" s="1" customFormat="1" ht="21.3" customHeight="1" x14ac:dyDescent="0.25">
      <c r="B33" s="7" t="s">
        <v>54</v>
      </c>
      <c r="C33" s="7" t="s">
        <v>55</v>
      </c>
      <c r="D33" s="7" t="s">
        <v>16</v>
      </c>
      <c r="E33" s="8">
        <v>45062</v>
      </c>
      <c r="F33" s="7" t="s">
        <v>56</v>
      </c>
      <c r="G33" s="9">
        <v>8112</v>
      </c>
      <c r="H33" s="10" t="s">
        <v>13</v>
      </c>
    </row>
    <row r="34" spans="2:8" s="1" customFormat="1" ht="21.3" customHeight="1" x14ac:dyDescent="0.25">
      <c r="B34" s="14" t="s">
        <v>57</v>
      </c>
      <c r="C34" s="14" t="s">
        <v>58</v>
      </c>
      <c r="D34" s="7" t="s">
        <v>49</v>
      </c>
      <c r="E34" s="8">
        <v>45065</v>
      </c>
      <c r="F34" s="14" t="s">
        <v>59</v>
      </c>
      <c r="G34" s="9">
        <v>148961</v>
      </c>
      <c r="H34" s="15" t="s">
        <v>43</v>
      </c>
    </row>
    <row r="35" spans="2:8" s="1" customFormat="1" ht="21.3" customHeight="1" x14ac:dyDescent="0.25">
      <c r="B35" s="14" t="s">
        <v>60</v>
      </c>
      <c r="C35" s="14" t="s">
        <v>61</v>
      </c>
      <c r="D35" s="7" t="s">
        <v>49</v>
      </c>
      <c r="E35" s="8">
        <v>45069</v>
      </c>
      <c r="F35" s="14" t="s">
        <v>62</v>
      </c>
      <c r="G35" s="9">
        <v>150000</v>
      </c>
      <c r="H35" s="10" t="s">
        <v>43</v>
      </c>
    </row>
    <row r="36" spans="2:8" s="1" customFormat="1" ht="21.3" customHeight="1" x14ac:dyDescent="0.25">
      <c r="B36" s="14" t="s">
        <v>60</v>
      </c>
      <c r="C36" s="14" t="s">
        <v>61</v>
      </c>
      <c r="D36" s="7" t="s">
        <v>49</v>
      </c>
      <c r="E36" s="8">
        <v>45076</v>
      </c>
      <c r="F36" s="14" t="s">
        <v>63</v>
      </c>
      <c r="G36" s="9">
        <v>56426.7</v>
      </c>
      <c r="H36" s="10" t="s">
        <v>43</v>
      </c>
    </row>
    <row r="37" spans="2:8" s="1" customFormat="1" ht="20.7" customHeight="1" x14ac:dyDescent="0.25">
      <c r="B37" s="11"/>
      <c r="C37" s="12"/>
      <c r="D37" s="12"/>
      <c r="E37" s="12"/>
      <c r="F37" s="12"/>
      <c r="G37" s="13">
        <f>SUM(G28:G36)</f>
        <v>479515.04000000004</v>
      </c>
      <c r="H37" s="12"/>
    </row>
    <row r="38" spans="2:8" s="1" customFormat="1" ht="15.45" customHeight="1" x14ac:dyDescent="0.2"/>
    <row r="39" spans="2:8" s="1" customFormat="1" ht="10.050000000000001" customHeight="1" x14ac:dyDescent="0.2"/>
    <row r="40" spans="2:8" s="1" customFormat="1" ht="20.25" customHeight="1" x14ac:dyDescent="0.2">
      <c r="B40" s="4" t="s">
        <v>64</v>
      </c>
    </row>
    <row r="41" spans="2:8" s="1" customFormat="1" ht="10.050000000000001" customHeight="1" x14ac:dyDescent="0.2"/>
    <row r="42" spans="2:8" s="1" customFormat="1" ht="37.799999999999997" customHeight="1" x14ac:dyDescent="0.25">
      <c r="B42" s="5" t="s">
        <v>2</v>
      </c>
      <c r="C42" s="5" t="s">
        <v>3</v>
      </c>
      <c r="D42" s="5" t="s">
        <v>4</v>
      </c>
      <c r="E42" s="5" t="s">
        <v>5</v>
      </c>
      <c r="F42" s="5" t="s">
        <v>6</v>
      </c>
      <c r="G42" s="5" t="s">
        <v>7</v>
      </c>
      <c r="H42" s="6" t="s">
        <v>8</v>
      </c>
    </row>
    <row r="43" spans="2:8" s="1" customFormat="1" ht="21.3" customHeight="1" x14ac:dyDescent="0.25">
      <c r="B43" s="7" t="s">
        <v>65</v>
      </c>
      <c r="C43" s="7" t="s">
        <v>66</v>
      </c>
      <c r="D43" s="7" t="s">
        <v>16</v>
      </c>
      <c r="E43" s="8">
        <v>45048</v>
      </c>
      <c r="F43" s="7" t="s">
        <v>67</v>
      </c>
      <c r="G43" s="9">
        <v>75852.960000000006</v>
      </c>
      <c r="H43" s="10" t="s">
        <v>13</v>
      </c>
    </row>
    <row r="44" spans="2:8" s="1" customFormat="1" ht="21.3" customHeight="1" x14ac:dyDescent="0.25">
      <c r="B44" s="7" t="s">
        <v>65</v>
      </c>
      <c r="C44" s="7" t="s">
        <v>66</v>
      </c>
      <c r="D44" s="7" t="s">
        <v>16</v>
      </c>
      <c r="E44" s="8">
        <v>45050</v>
      </c>
      <c r="F44" s="7" t="s">
        <v>68</v>
      </c>
      <c r="G44" s="9">
        <v>69726.960000000006</v>
      </c>
      <c r="H44" s="10" t="s">
        <v>13</v>
      </c>
    </row>
    <row r="45" spans="2:8" s="1" customFormat="1" ht="21.3" customHeight="1" x14ac:dyDescent="0.25">
      <c r="B45" s="7" t="s">
        <v>69</v>
      </c>
      <c r="C45" s="7" t="s">
        <v>70</v>
      </c>
      <c r="D45" s="7" t="s">
        <v>71</v>
      </c>
      <c r="E45" s="8">
        <v>45062</v>
      </c>
      <c r="F45" s="7" t="s">
        <v>72</v>
      </c>
      <c r="G45" s="9">
        <v>12090</v>
      </c>
      <c r="H45" s="10" t="s">
        <v>13</v>
      </c>
    </row>
    <row r="46" spans="2:8" s="1" customFormat="1" ht="21.3" customHeight="1" x14ac:dyDescent="0.25">
      <c r="B46" s="7" t="s">
        <v>73</v>
      </c>
      <c r="C46" s="7" t="s">
        <v>74</v>
      </c>
      <c r="D46" s="7" t="s">
        <v>16</v>
      </c>
      <c r="E46" s="8">
        <v>45064</v>
      </c>
      <c r="F46" s="7" t="s">
        <v>75</v>
      </c>
      <c r="G46" s="9">
        <v>5000</v>
      </c>
      <c r="H46" s="10" t="s">
        <v>13</v>
      </c>
    </row>
    <row r="47" spans="2:8" s="1" customFormat="1" ht="21.3" customHeight="1" x14ac:dyDescent="0.25">
      <c r="B47" s="7" t="s">
        <v>76</v>
      </c>
      <c r="C47" s="7" t="s">
        <v>66</v>
      </c>
      <c r="D47" s="7" t="s">
        <v>16</v>
      </c>
      <c r="E47" s="8">
        <v>45077</v>
      </c>
      <c r="F47" s="7" t="s">
        <v>77</v>
      </c>
      <c r="G47" s="9">
        <v>39580.050000000003</v>
      </c>
      <c r="H47" s="10" t="s">
        <v>13</v>
      </c>
    </row>
    <row r="48" spans="2:8" s="1" customFormat="1" ht="20.7" customHeight="1" x14ac:dyDescent="0.25">
      <c r="B48" s="11"/>
      <c r="C48" s="12"/>
      <c r="D48" s="12"/>
      <c r="E48" s="12"/>
      <c r="F48" s="12"/>
      <c r="G48" s="13">
        <f>SUM(G43:G47)</f>
        <v>202249.97000000003</v>
      </c>
      <c r="H48" s="12"/>
    </row>
    <row r="49" spans="2:8" s="1" customFormat="1" ht="15.45" customHeight="1" x14ac:dyDescent="0.2"/>
    <row r="50" spans="2:8" s="1" customFormat="1" ht="10.050000000000001" customHeight="1" x14ac:dyDescent="0.2"/>
    <row r="51" spans="2:8" s="1" customFormat="1" ht="20.25" customHeight="1" x14ac:dyDescent="0.2">
      <c r="B51" s="4" t="s">
        <v>78</v>
      </c>
    </row>
    <row r="52" spans="2:8" s="1" customFormat="1" ht="10.050000000000001" customHeight="1" x14ac:dyDescent="0.2"/>
    <row r="53" spans="2:8" s="1" customFormat="1" ht="37.799999999999997" customHeight="1" x14ac:dyDescent="0.25">
      <c r="B53" s="5" t="s">
        <v>2</v>
      </c>
      <c r="C53" s="5" t="s">
        <v>3</v>
      </c>
      <c r="D53" s="5" t="s">
        <v>4</v>
      </c>
      <c r="E53" s="5" t="s">
        <v>5</v>
      </c>
      <c r="F53" s="5" t="s">
        <v>6</v>
      </c>
      <c r="G53" s="5" t="s">
        <v>7</v>
      </c>
      <c r="H53" s="6" t="s">
        <v>8</v>
      </c>
    </row>
    <row r="54" spans="2:8" s="1" customFormat="1" ht="21.3" customHeight="1" x14ac:dyDescent="0.25">
      <c r="B54" s="7" t="s">
        <v>79</v>
      </c>
      <c r="C54" s="7" t="s">
        <v>80</v>
      </c>
      <c r="D54" s="7" t="s">
        <v>16</v>
      </c>
      <c r="E54" s="8">
        <v>45069</v>
      </c>
      <c r="F54" s="7" t="s">
        <v>81</v>
      </c>
      <c r="G54" s="9">
        <v>5700</v>
      </c>
      <c r="H54" s="10" t="s">
        <v>13</v>
      </c>
    </row>
    <row r="55" spans="2:8" s="1" customFormat="1" ht="21.3" customHeight="1" x14ac:dyDescent="0.25">
      <c r="B55" s="7" t="s">
        <v>82</v>
      </c>
      <c r="C55" s="7" t="s">
        <v>83</v>
      </c>
      <c r="D55" s="7" t="s">
        <v>16</v>
      </c>
      <c r="E55" s="8">
        <v>45070</v>
      </c>
      <c r="F55" s="7" t="s">
        <v>84</v>
      </c>
      <c r="G55" s="9">
        <v>15000</v>
      </c>
      <c r="H55" s="10" t="s">
        <v>13</v>
      </c>
    </row>
    <row r="56" spans="2:8" s="1" customFormat="1" ht="20.7" customHeight="1" x14ac:dyDescent="0.25">
      <c r="B56" s="11"/>
      <c r="C56" s="12"/>
      <c r="D56" s="12"/>
      <c r="E56" s="12"/>
      <c r="F56" s="12"/>
      <c r="G56" s="13">
        <f>SUM(G54:G55)</f>
        <v>20700</v>
      </c>
      <c r="H56" s="12"/>
    </row>
    <row r="57" spans="2:8" s="1" customFormat="1" ht="15.45" customHeight="1" x14ac:dyDescent="0.2"/>
    <row r="58" spans="2:8" s="1" customFormat="1" ht="10.050000000000001" customHeight="1" x14ac:dyDescent="0.2"/>
    <row r="59" spans="2:8" s="1" customFormat="1" ht="20.25" customHeight="1" x14ac:dyDescent="0.2">
      <c r="B59" s="4" t="s">
        <v>85</v>
      </c>
    </row>
    <row r="60" spans="2:8" s="1" customFormat="1" ht="10.050000000000001" customHeight="1" x14ac:dyDescent="0.2"/>
    <row r="61" spans="2:8" s="1" customFormat="1" ht="37.799999999999997" customHeight="1" x14ac:dyDescent="0.25">
      <c r="B61" s="5" t="s">
        <v>2</v>
      </c>
      <c r="C61" s="5" t="s">
        <v>3</v>
      </c>
      <c r="D61" s="5" t="s">
        <v>4</v>
      </c>
      <c r="E61" s="5" t="s">
        <v>5</v>
      </c>
      <c r="F61" s="5" t="s">
        <v>6</v>
      </c>
      <c r="G61" s="5" t="s">
        <v>7</v>
      </c>
      <c r="H61" s="6" t="s">
        <v>8</v>
      </c>
    </row>
    <row r="62" spans="2:8" s="1" customFormat="1" ht="21.3" customHeight="1" x14ac:dyDescent="0.25">
      <c r="B62" s="7" t="s">
        <v>86</v>
      </c>
      <c r="C62" s="7" t="s">
        <v>87</v>
      </c>
      <c r="D62" s="7" t="s">
        <v>71</v>
      </c>
      <c r="E62" s="8">
        <v>45061</v>
      </c>
      <c r="F62" s="7" t="s">
        <v>88</v>
      </c>
      <c r="G62" s="9">
        <v>15712.49</v>
      </c>
      <c r="H62" s="10" t="s">
        <v>13</v>
      </c>
    </row>
    <row r="63" spans="2:8" s="1" customFormat="1" ht="21.3" customHeight="1" x14ac:dyDescent="0.25">
      <c r="B63" s="7" t="s">
        <v>89</v>
      </c>
      <c r="C63" s="7" t="s">
        <v>90</v>
      </c>
      <c r="D63" s="7" t="s">
        <v>16</v>
      </c>
      <c r="E63" s="8">
        <v>45061</v>
      </c>
      <c r="F63" s="7" t="s">
        <v>91</v>
      </c>
      <c r="G63" s="9">
        <v>6440</v>
      </c>
      <c r="H63" s="10" t="s">
        <v>13</v>
      </c>
    </row>
    <row r="64" spans="2:8" s="1" customFormat="1" ht="21.3" customHeight="1" x14ac:dyDescent="0.25">
      <c r="B64" s="7" t="s">
        <v>92</v>
      </c>
      <c r="C64" s="7" t="s">
        <v>93</v>
      </c>
      <c r="D64" s="7" t="s">
        <v>16</v>
      </c>
      <c r="E64" s="8">
        <v>45061</v>
      </c>
      <c r="F64" s="7" t="s">
        <v>94</v>
      </c>
      <c r="G64" s="9">
        <v>12650</v>
      </c>
      <c r="H64" s="10" t="s">
        <v>13</v>
      </c>
    </row>
    <row r="65" spans="2:8" s="1" customFormat="1" ht="21.3" customHeight="1" x14ac:dyDescent="0.25">
      <c r="B65" s="7" t="s">
        <v>92</v>
      </c>
      <c r="C65" s="7" t="s">
        <v>93</v>
      </c>
      <c r="D65" s="7" t="s">
        <v>16</v>
      </c>
      <c r="E65" s="8">
        <v>45068</v>
      </c>
      <c r="F65" s="7" t="s">
        <v>95</v>
      </c>
      <c r="G65" s="9">
        <v>12600</v>
      </c>
      <c r="H65" s="10" t="s">
        <v>13</v>
      </c>
    </row>
    <row r="66" spans="2:8" s="1" customFormat="1" ht="21.3" customHeight="1" x14ac:dyDescent="0.25">
      <c r="B66" s="7" t="s">
        <v>96</v>
      </c>
      <c r="C66" s="7" t="s">
        <v>90</v>
      </c>
      <c r="D66" s="7" t="s">
        <v>16</v>
      </c>
      <c r="E66" s="8">
        <v>45069</v>
      </c>
      <c r="F66" s="7" t="s">
        <v>97</v>
      </c>
      <c r="G66" s="9">
        <v>10000</v>
      </c>
      <c r="H66" s="10" t="s">
        <v>13</v>
      </c>
    </row>
    <row r="67" spans="2:8" s="1" customFormat="1" ht="20.7" customHeight="1" x14ac:dyDescent="0.25">
      <c r="B67" s="11"/>
      <c r="C67" s="12"/>
      <c r="D67" s="12"/>
      <c r="E67" s="12"/>
      <c r="F67" s="12"/>
      <c r="G67" s="13">
        <f>SUM(G62:G66)</f>
        <v>57402.49</v>
      </c>
      <c r="H67" s="12"/>
    </row>
    <row r="68" spans="2:8" s="1" customFormat="1" ht="15.45" customHeight="1" x14ac:dyDescent="0.2"/>
    <row r="69" spans="2:8" s="1" customFormat="1" ht="10.050000000000001" customHeight="1" x14ac:dyDescent="0.2"/>
    <row r="70" spans="2:8" s="1" customFormat="1" ht="20.25" customHeight="1" x14ac:dyDescent="0.2">
      <c r="B70" s="4" t="s">
        <v>98</v>
      </c>
    </row>
    <row r="71" spans="2:8" s="1" customFormat="1" ht="10.050000000000001" customHeight="1" x14ac:dyDescent="0.2"/>
    <row r="72" spans="2:8" s="1" customFormat="1" ht="37.799999999999997" customHeight="1" x14ac:dyDescent="0.25">
      <c r="B72" s="5" t="s">
        <v>2</v>
      </c>
      <c r="C72" s="5" t="s">
        <v>3</v>
      </c>
      <c r="D72" s="5" t="s">
        <v>4</v>
      </c>
      <c r="E72" s="5" t="s">
        <v>5</v>
      </c>
      <c r="F72" s="5" t="s">
        <v>6</v>
      </c>
      <c r="G72" s="5" t="s">
        <v>7</v>
      </c>
      <c r="H72" s="6" t="s">
        <v>8</v>
      </c>
    </row>
    <row r="73" spans="2:8" s="1" customFormat="1" ht="21.3" customHeight="1" x14ac:dyDescent="0.25">
      <c r="B73" s="7" t="s">
        <v>99</v>
      </c>
      <c r="C73" s="7" t="s">
        <v>100</v>
      </c>
      <c r="D73" s="7" t="s">
        <v>49</v>
      </c>
      <c r="E73" s="8">
        <v>45048</v>
      </c>
      <c r="F73" s="7" t="s">
        <v>101</v>
      </c>
      <c r="G73" s="9">
        <v>22725</v>
      </c>
      <c r="H73" s="10" t="s">
        <v>13</v>
      </c>
    </row>
    <row r="74" spans="2:8" s="1" customFormat="1" ht="21.3" customHeight="1" x14ac:dyDescent="0.25">
      <c r="B74" s="7" t="s">
        <v>102</v>
      </c>
      <c r="C74" s="7" t="s">
        <v>103</v>
      </c>
      <c r="D74" s="7" t="s">
        <v>49</v>
      </c>
      <c r="E74" s="8">
        <v>45049</v>
      </c>
      <c r="F74" s="7" t="s">
        <v>104</v>
      </c>
      <c r="G74" s="9">
        <v>50000</v>
      </c>
      <c r="H74" s="10" t="s">
        <v>13</v>
      </c>
    </row>
    <row r="75" spans="2:8" s="1" customFormat="1" ht="21.3" customHeight="1" x14ac:dyDescent="0.25">
      <c r="B75" s="7" t="s">
        <v>102</v>
      </c>
      <c r="C75" s="7" t="s">
        <v>103</v>
      </c>
      <c r="D75" s="7" t="s">
        <v>49</v>
      </c>
      <c r="E75" s="8">
        <v>45049</v>
      </c>
      <c r="F75" s="7" t="s">
        <v>105</v>
      </c>
      <c r="G75" s="9">
        <v>50000</v>
      </c>
      <c r="H75" s="10" t="s">
        <v>13</v>
      </c>
    </row>
    <row r="76" spans="2:8" s="1" customFormat="1" ht="21.3" customHeight="1" x14ac:dyDescent="0.25">
      <c r="B76" s="7" t="s">
        <v>106</v>
      </c>
      <c r="C76" s="7" t="s">
        <v>107</v>
      </c>
      <c r="D76" s="7" t="s">
        <v>49</v>
      </c>
      <c r="E76" s="8">
        <v>45050</v>
      </c>
      <c r="F76" s="7" t="s">
        <v>108</v>
      </c>
      <c r="G76" s="9">
        <v>296000</v>
      </c>
      <c r="H76" s="10" t="s">
        <v>43</v>
      </c>
    </row>
    <row r="77" spans="2:8" s="1" customFormat="1" ht="21.3" customHeight="1" x14ac:dyDescent="0.25">
      <c r="B77" s="7" t="s">
        <v>109</v>
      </c>
      <c r="C77" s="7" t="s">
        <v>85</v>
      </c>
      <c r="D77" s="7" t="s">
        <v>16</v>
      </c>
      <c r="E77" s="8">
        <v>45051</v>
      </c>
      <c r="F77" s="7" t="s">
        <v>110</v>
      </c>
      <c r="G77" s="9">
        <v>13470</v>
      </c>
      <c r="H77" s="10" t="s">
        <v>13</v>
      </c>
    </row>
    <row r="78" spans="2:8" s="1" customFormat="1" ht="21.3" customHeight="1" x14ac:dyDescent="0.25">
      <c r="B78" s="7" t="s">
        <v>102</v>
      </c>
      <c r="C78" s="7" t="s">
        <v>103</v>
      </c>
      <c r="D78" s="7" t="s">
        <v>49</v>
      </c>
      <c r="E78" s="8">
        <v>45055</v>
      </c>
      <c r="F78" s="7" t="s">
        <v>111</v>
      </c>
      <c r="G78" s="9">
        <v>5774.61</v>
      </c>
      <c r="H78" s="10" t="s">
        <v>13</v>
      </c>
    </row>
    <row r="79" spans="2:8" s="1" customFormat="1" ht="21.3" customHeight="1" x14ac:dyDescent="0.25">
      <c r="B79" s="7" t="s">
        <v>112</v>
      </c>
      <c r="C79" s="7" t="s">
        <v>113</v>
      </c>
      <c r="D79" s="7" t="s">
        <v>16</v>
      </c>
      <c r="E79" s="8">
        <v>45063</v>
      </c>
      <c r="F79" s="7" t="s">
        <v>114</v>
      </c>
      <c r="G79" s="9">
        <v>7500</v>
      </c>
      <c r="H79" s="10" t="s">
        <v>13</v>
      </c>
    </row>
    <row r="80" spans="2:8" s="1" customFormat="1" ht="21.3" customHeight="1" x14ac:dyDescent="0.25">
      <c r="B80" s="7" t="s">
        <v>115</v>
      </c>
      <c r="C80" s="7" t="s">
        <v>116</v>
      </c>
      <c r="D80" s="7" t="s">
        <v>49</v>
      </c>
      <c r="E80" s="8">
        <v>45063</v>
      </c>
      <c r="F80" s="7" t="s">
        <v>117</v>
      </c>
      <c r="G80" s="9">
        <v>14103.77</v>
      </c>
      <c r="H80" s="10" t="s">
        <v>43</v>
      </c>
    </row>
    <row r="81" spans="2:8" s="1" customFormat="1" ht="21.3" customHeight="1" x14ac:dyDescent="0.25">
      <c r="B81" s="7" t="s">
        <v>118</v>
      </c>
      <c r="C81" s="7" t="s">
        <v>119</v>
      </c>
      <c r="D81" s="7" t="s">
        <v>49</v>
      </c>
      <c r="E81" s="8">
        <v>45064</v>
      </c>
      <c r="F81" s="7" t="s">
        <v>120</v>
      </c>
      <c r="G81" s="9">
        <v>10530</v>
      </c>
      <c r="H81" s="10" t="s">
        <v>43</v>
      </c>
    </row>
    <row r="82" spans="2:8" s="1" customFormat="1" ht="20.7" customHeight="1" x14ac:dyDescent="0.25">
      <c r="B82" s="11"/>
      <c r="C82" s="12"/>
      <c r="D82" s="12"/>
      <c r="E82" s="12"/>
      <c r="F82" s="12"/>
      <c r="G82" s="13">
        <f>SUM(G73:G81)</f>
        <v>470103.38</v>
      </c>
      <c r="H82" s="12"/>
    </row>
    <row r="83" spans="2:8" s="1" customFormat="1" ht="15.45" customHeight="1" x14ac:dyDescent="0.2"/>
    <row r="84" spans="2:8" s="1" customFormat="1" ht="10.050000000000001" customHeight="1" x14ac:dyDescent="0.2"/>
    <row r="85" spans="2:8" s="1" customFormat="1" ht="20.25" customHeight="1" x14ac:dyDescent="0.2">
      <c r="B85" s="4" t="s">
        <v>121</v>
      </c>
    </row>
    <row r="86" spans="2:8" s="1" customFormat="1" ht="10.050000000000001" customHeight="1" x14ac:dyDescent="0.2"/>
    <row r="87" spans="2:8" s="1" customFormat="1" ht="37.799999999999997" customHeight="1" x14ac:dyDescent="0.25">
      <c r="B87" s="5" t="s">
        <v>2</v>
      </c>
      <c r="C87" s="5" t="s">
        <v>3</v>
      </c>
      <c r="D87" s="5" t="s">
        <v>4</v>
      </c>
      <c r="E87" s="5" t="s">
        <v>5</v>
      </c>
      <c r="F87" s="5" t="s">
        <v>6</v>
      </c>
      <c r="G87" s="5" t="s">
        <v>7</v>
      </c>
      <c r="H87" s="6" t="s">
        <v>8</v>
      </c>
    </row>
    <row r="88" spans="2:8" s="1" customFormat="1" ht="21.3" customHeight="1" x14ac:dyDescent="0.25">
      <c r="B88" s="7" t="s">
        <v>122</v>
      </c>
      <c r="C88" s="7" t="s">
        <v>123</v>
      </c>
      <c r="D88" s="7" t="s">
        <v>16</v>
      </c>
      <c r="E88" s="8">
        <v>45058</v>
      </c>
      <c r="F88" s="7" t="s">
        <v>124</v>
      </c>
      <c r="G88" s="9">
        <v>50000</v>
      </c>
      <c r="H88" s="10" t="s">
        <v>13</v>
      </c>
    </row>
    <row r="89" spans="2:8" s="1" customFormat="1" ht="21.3" customHeight="1" x14ac:dyDescent="0.25">
      <c r="B89" s="7" t="s">
        <v>125</v>
      </c>
      <c r="C89" s="7" t="s">
        <v>123</v>
      </c>
      <c r="D89" s="7" t="s">
        <v>71</v>
      </c>
      <c r="E89" s="8">
        <v>45064</v>
      </c>
      <c r="F89" s="7" t="s">
        <v>126</v>
      </c>
      <c r="G89" s="9">
        <v>60000</v>
      </c>
      <c r="H89" s="10" t="s">
        <v>13</v>
      </c>
    </row>
    <row r="90" spans="2:8" s="1" customFormat="1" ht="20.7" customHeight="1" x14ac:dyDescent="0.25">
      <c r="B90" s="11"/>
      <c r="C90" s="12"/>
      <c r="D90" s="12"/>
      <c r="E90" s="12"/>
      <c r="F90" s="12"/>
      <c r="G90" s="13">
        <f>SUM(G88:G89)</f>
        <v>110000</v>
      </c>
      <c r="H90" s="12"/>
    </row>
    <row r="92" spans="2:8" x14ac:dyDescent="0.3">
      <c r="F92" s="16" t="s">
        <v>127</v>
      </c>
      <c r="G92" s="17">
        <f>G9+G22+G37+G48+G56+G67+G82+G90</f>
        <v>1458820.6099999999</v>
      </c>
    </row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6" customFormat="1" x14ac:dyDescent="0.3"/>
  </sheetData>
  <mergeCells count="1">
    <mergeCell ref="B2:C2"/>
  </mergeCells>
  <pageMargins left="0.7" right="0.7" top="0.75" bottom="0.75" header="0.3" footer="0.3"/>
  <pageSetup paperSize="9" scale="39" fitToWidth="0" orientation="portrait" horizontalDpi="300" verticalDpi="300" r:id="rId1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2023-07-13T15:17:52Z</cp:lastPrinted>
  <dcterms:created xsi:type="dcterms:W3CDTF">2023-07-13T15:16:10Z</dcterms:created>
  <dcterms:modified xsi:type="dcterms:W3CDTF">2023-07-13T15:18:07Z</dcterms:modified>
</cp:coreProperties>
</file>