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s\Shared\SSdata\Efin-CP\Transparency Reports for the Website\Website Copies (Purchase Orders)\2023\06 - September\"/>
    </mc:Choice>
  </mc:AlternateContent>
  <xr:revisionPtr revIDLastSave="0" documentId="13_ncr:1_{C032B64F-2FD3-4664-8CA4-DD46A393693C}" xr6:coauthVersionLast="47" xr6:coauthVersionMax="47" xr10:uidLastSave="{00000000-0000-0000-0000-000000000000}"/>
  <bookViews>
    <workbookView xWindow="28680" yWindow="-120" windowWidth="29040" windowHeight="15840" xr2:uid="{41D9759B-6BDD-4C5A-810F-F896B59078C7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62" i="1"/>
  <c r="G55" i="1"/>
  <c r="G41" i="1"/>
  <c r="G31" i="1"/>
  <c r="G24" i="1"/>
  <c r="G11" i="1"/>
  <c r="G74" i="1" s="1"/>
</calcChain>
</file>

<file path=xl/sharedStrings.xml><?xml version="1.0" encoding="utf-8"?>
<sst xmlns="http://schemas.openxmlformats.org/spreadsheetml/2006/main" count="198" uniqueCount="97">
  <si>
    <t>Purchase Orders Raised Over £5,000 in September 2023</t>
  </si>
  <si>
    <t>Estates &amp; Operations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</si>
  <si>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</si>
  <si>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</si>
  <si>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</si>
  <si>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</si>
  <si>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</si>
  <si>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</si>
  <si>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</si>
  <si>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T &amp; J Fencing</t>
  </si>
  <si>
    <t>Coast Protection</t>
  </si>
  <si>
    <t>Premises-Related Expenditire</t>
  </si>
  <si>
    <t>P012456</t>
  </si>
  <si>
    <t>Revenue</t>
  </si>
  <si>
    <t>Turley Associates Limited</t>
  </si>
  <si>
    <t>Civic Centre</t>
  </si>
  <si>
    <t>Supplies And Services</t>
  </si>
  <si>
    <t>PS00463</t>
  </si>
  <si>
    <t>Chunnel Group</t>
  </si>
  <si>
    <t>P012470</t>
  </si>
  <si>
    <t>Amethyst Horticulture Ltd</t>
  </si>
  <si>
    <t>Grounds Maintenance</t>
  </si>
  <si>
    <t>GM12035</t>
  </si>
  <si>
    <t>Finance Customer &amp; Support</t>
  </si>
  <si>
    <t>Kpmg Llp</t>
  </si>
  <si>
    <t>Finance</t>
  </si>
  <si>
    <t>FS01455</t>
  </si>
  <si>
    <t>Centerprise International</t>
  </si>
  <si>
    <t>Ict Operations</t>
  </si>
  <si>
    <t>IT04513</t>
  </si>
  <si>
    <t>Jadu Creative Limited</t>
  </si>
  <si>
    <t>Business Support - Systems</t>
  </si>
  <si>
    <t>IT04514</t>
  </si>
  <si>
    <t>Delta 4 Services Ltd</t>
  </si>
  <si>
    <t>Revenues &amp; Benefits</t>
  </si>
  <si>
    <t>RB01394</t>
  </si>
  <si>
    <t>Eden Brown Synergy</t>
  </si>
  <si>
    <t>Case Management Corporate Srvs</t>
  </si>
  <si>
    <t>Employees</t>
  </si>
  <si>
    <t>BS00430</t>
  </si>
  <si>
    <t>Recruitment Solutions (Folkestone) Limited</t>
  </si>
  <si>
    <t>BS00431</t>
  </si>
  <si>
    <t>Liu Batchelor T/A Lvb Creative</t>
  </si>
  <si>
    <t>Climate Change Fees</t>
  </si>
  <si>
    <t>PL01312</t>
  </si>
  <si>
    <t>Governance Law &amp; Reg Services</t>
  </si>
  <si>
    <t>Countrystyle Recycling Ltd</t>
  </si>
  <si>
    <t>Waste Contract</t>
  </si>
  <si>
    <t>Third Party Payments</t>
  </si>
  <si>
    <t>SC00786</t>
  </si>
  <si>
    <t>Housing</t>
  </si>
  <si>
    <t>The Hamlet Hotel (Kent) Ltd</t>
  </si>
  <si>
    <t>Homelessness(Exc P.S.Leasing)</t>
  </si>
  <si>
    <t>CH01926</t>
  </si>
  <si>
    <t>Westward Ho Hotel Limited</t>
  </si>
  <si>
    <t>CH01925</t>
  </si>
  <si>
    <t>CH01935</t>
  </si>
  <si>
    <t>Folkestone Rainbow Centre</t>
  </si>
  <si>
    <t>Homelessness (Grant Funded Exp</t>
  </si>
  <si>
    <t>HO00299</t>
  </si>
  <si>
    <t>Housing Revenue Account</t>
  </si>
  <si>
    <t>M&amp;J Group Construction &amp; Roofing Ltd</t>
  </si>
  <si>
    <t>Re-Roofing</t>
  </si>
  <si>
    <t>Premises-Related Expenditure</t>
  </si>
  <si>
    <t>HA01005</t>
  </si>
  <si>
    <t>Capital</t>
  </si>
  <si>
    <t>Fire Compliance Management Services Ltd</t>
  </si>
  <si>
    <t>Planned Maintenance</t>
  </si>
  <si>
    <t>HA01006</t>
  </si>
  <si>
    <t>The Design Collective (London) Ltd</t>
  </si>
  <si>
    <t>HA01008</t>
  </si>
  <si>
    <t>Housemark Ltd</t>
  </si>
  <si>
    <t>HS00319</t>
  </si>
  <si>
    <t>Mears Ltd</t>
  </si>
  <si>
    <t>Hra New Builds</t>
  </si>
  <si>
    <t>HO00294</t>
  </si>
  <si>
    <t>Knightsbridge Fire Group Ltd</t>
  </si>
  <si>
    <t>Fire Protection Works</t>
  </si>
  <si>
    <t>HA01010</t>
  </si>
  <si>
    <t>The Compliance Workbook Ltd</t>
  </si>
  <si>
    <t>HA01011</t>
  </si>
  <si>
    <t>HA01012</t>
  </si>
  <si>
    <t>Human Resources</t>
  </si>
  <si>
    <t>Reward Gateway (Uk) Ltd</t>
  </si>
  <si>
    <t>Human Resources(Central Costs)</t>
  </si>
  <si>
    <t>HR01932</t>
  </si>
  <si>
    <t>Planning</t>
  </si>
  <si>
    <t>Brg Interim Solutions Ltd</t>
  </si>
  <si>
    <t>Building Control</t>
  </si>
  <si>
    <t>BC00254</t>
  </si>
  <si>
    <t>Bloomfields Limited</t>
  </si>
  <si>
    <t>Development Management</t>
  </si>
  <si>
    <t>PL01309</t>
  </si>
  <si>
    <t>Mills &amp; Reeve Llp Client Account</t>
  </si>
  <si>
    <t>Development Control</t>
  </si>
  <si>
    <t>PL01313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</si>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</sst>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  <family val="2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86CB-E1FD-4814-8298-AF5E4B58A24E}">
  <dimension ref="B1:H74"/>
  <sheetViews>
    <sheetView tabSelected="1" topLeftCell="A6" zoomScaleNormal="100" workbookViewId="0">
      <selection activeCell="D13" sqref="D13"/>
    </sheetView>
  </sheetViews>
  <sheetFormatPr defaultRowHeight="12.45" x14ac:dyDescent="0.3"/>
  <cols>
    <col min="1" max="1" width="0.69140625" customWidth="1"/>
    <col min="2" max="2" width="37" customWidth="1"/>
    <col min="3" max="4" width="33.53515625" customWidth="1"/>
    <col min="5" max="5" width="10.69140625" customWidth="1"/>
    <col min="6" max="7" width="13" customWidth="1"/>
    <col min="8" max="8" width="10.69140625" customWidth="1"/>
    <col min="9" max="9" width="4.69140625" customWidth="1"/>
  </cols>
  <sheetData>
    <row r="1" spans="2:8" s="1" customFormat="1" ht="8.6" customHeight="1" x14ac:dyDescent="0.3"/>
    <row r="2" spans="2:8" s="1" customFormat="1" ht="31.5" customHeight="1" x14ac:dyDescent="0.3">
      <c r="B2" s="2" t="s">
        <v>0</v>
      </c>
      <c r="C2" s="2"/>
    </row>
    <row r="3" spans="2:8" s="1" customFormat="1" ht="10.1" customHeight="1" x14ac:dyDescent="0.3"/>
    <row r="4" spans="2:8" s="1" customFormat="1" ht="20.25" customHeight="1" x14ac:dyDescent="0.3">
      <c r="B4" s="3" t="s">
        <v>1</v>
      </c>
    </row>
    <row r="5" spans="2:8" s="1" customFormat="1" ht="10.1" customHeight="1" x14ac:dyDescent="0.3"/>
    <row r="6" spans="2:8" s="1" customFormat="1" ht="37.85" customHeight="1" x14ac:dyDescent="0.3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8" s="1" customFormat="1" ht="21.35" customHeight="1" x14ac:dyDescent="0.3">
      <c r="B7" s="6" t="s">
        <v>9</v>
      </c>
      <c r="C7" s="6" t="s">
        <v>10</v>
      </c>
      <c r="D7" s="6" t="s">
        <v>11</v>
      </c>
      <c r="E7" s="7">
        <v>45174</v>
      </c>
      <c r="F7" s="6" t="s">
        <v>12</v>
      </c>
      <c r="G7" s="8">
        <v>5498.32</v>
      </c>
      <c r="H7" s="9" t="s">
        <v>13</v>
      </c>
    </row>
    <row r="8" spans="2:8" s="1" customFormat="1" ht="21.35" customHeight="1" x14ac:dyDescent="0.3">
      <c r="B8" s="10" t="s">
        <v>14</v>
      </c>
      <c r="C8" s="10" t="s">
        <v>15</v>
      </c>
      <c r="D8" s="10" t="s">
        <v>16</v>
      </c>
      <c r="E8" s="7">
        <v>45182</v>
      </c>
      <c r="F8" s="10" t="s">
        <v>17</v>
      </c>
      <c r="G8" s="8">
        <v>8000</v>
      </c>
      <c r="H8" s="9" t="s">
        <v>13</v>
      </c>
    </row>
    <row r="9" spans="2:8" s="1" customFormat="1" ht="21.35" customHeight="1" x14ac:dyDescent="0.3">
      <c r="B9" s="6" t="s">
        <v>18</v>
      </c>
      <c r="C9" s="6" t="s">
        <v>10</v>
      </c>
      <c r="D9" s="6" t="s">
        <v>11</v>
      </c>
      <c r="E9" s="7">
        <v>45187</v>
      </c>
      <c r="F9" s="6" t="s">
        <v>19</v>
      </c>
      <c r="G9" s="8">
        <v>5000</v>
      </c>
      <c r="H9" s="11" t="s">
        <v>13</v>
      </c>
    </row>
    <row r="10" spans="2:8" s="1" customFormat="1" ht="21.35" customHeight="1" x14ac:dyDescent="0.3">
      <c r="B10" s="10" t="s">
        <v>20</v>
      </c>
      <c r="C10" s="10" t="s">
        <v>21</v>
      </c>
      <c r="D10" s="10" t="s">
        <v>16</v>
      </c>
      <c r="E10" s="7">
        <v>45195</v>
      </c>
      <c r="F10" s="10" t="s">
        <v>22</v>
      </c>
      <c r="G10" s="8">
        <v>18051.599999999999</v>
      </c>
      <c r="H10" s="9" t="s">
        <v>13</v>
      </c>
    </row>
    <row r="11" spans="2:8" s="1" customFormat="1" ht="20.7" customHeight="1" x14ac:dyDescent="0.3">
      <c r="B11" s="12"/>
      <c r="C11" s="13"/>
      <c r="D11" s="13"/>
      <c r="E11" s="13"/>
      <c r="F11" s="13"/>
      <c r="G11" s="14">
        <f>SUM(G7:G10)</f>
        <v>36549.919999999998</v>
      </c>
      <c r="H11" s="13"/>
    </row>
    <row r="12" spans="2:8" s="1" customFormat="1" ht="15.45" customHeight="1" x14ac:dyDescent="0.3"/>
    <row r="13" spans="2:8" s="1" customFormat="1" ht="10.1" customHeight="1" x14ac:dyDescent="0.3"/>
    <row r="14" spans="2:8" s="1" customFormat="1" ht="20.25" customHeight="1" x14ac:dyDescent="0.3">
      <c r="B14" s="3" t="s">
        <v>23</v>
      </c>
    </row>
    <row r="15" spans="2:8" s="1" customFormat="1" ht="10.1" customHeight="1" x14ac:dyDescent="0.3"/>
    <row r="16" spans="2:8" s="1" customFormat="1" ht="37.85" customHeight="1" x14ac:dyDescent="0.3"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5" t="s">
        <v>8</v>
      </c>
    </row>
    <row r="17" spans="2:8" s="1" customFormat="1" ht="21.35" customHeight="1" x14ac:dyDescent="0.3">
      <c r="B17" s="10" t="s">
        <v>24</v>
      </c>
      <c r="C17" s="10" t="s">
        <v>25</v>
      </c>
      <c r="D17" s="10" t="s">
        <v>16</v>
      </c>
      <c r="E17" s="7">
        <v>45173</v>
      </c>
      <c r="F17" s="10" t="s">
        <v>26</v>
      </c>
      <c r="G17" s="8">
        <v>37362.54</v>
      </c>
      <c r="H17" s="9" t="s">
        <v>13</v>
      </c>
    </row>
    <row r="18" spans="2:8" s="1" customFormat="1" ht="21.35" customHeight="1" x14ac:dyDescent="0.3">
      <c r="B18" s="10" t="s">
        <v>27</v>
      </c>
      <c r="C18" s="10" t="s">
        <v>28</v>
      </c>
      <c r="D18" s="10" t="s">
        <v>16</v>
      </c>
      <c r="E18" s="7">
        <v>45175</v>
      </c>
      <c r="F18" s="10" t="s">
        <v>29</v>
      </c>
      <c r="G18" s="8">
        <v>8956</v>
      </c>
      <c r="H18" s="9" t="s">
        <v>13</v>
      </c>
    </row>
    <row r="19" spans="2:8" s="1" customFormat="1" ht="21.35" customHeight="1" x14ac:dyDescent="0.3">
      <c r="B19" s="10" t="s">
        <v>30</v>
      </c>
      <c r="C19" s="10" t="s">
        <v>31</v>
      </c>
      <c r="D19" s="10" t="s">
        <v>16</v>
      </c>
      <c r="E19" s="7">
        <v>45176</v>
      </c>
      <c r="F19" s="10" t="s">
        <v>32</v>
      </c>
      <c r="G19" s="8">
        <v>7800</v>
      </c>
      <c r="H19" s="9" t="s">
        <v>13</v>
      </c>
    </row>
    <row r="20" spans="2:8" s="1" customFormat="1" ht="21.35" customHeight="1" x14ac:dyDescent="0.3">
      <c r="B20" s="10" t="s">
        <v>33</v>
      </c>
      <c r="C20" s="10" t="s">
        <v>34</v>
      </c>
      <c r="D20" s="10" t="s">
        <v>16</v>
      </c>
      <c r="E20" s="7">
        <v>45181</v>
      </c>
      <c r="F20" s="10" t="s">
        <v>35</v>
      </c>
      <c r="G20" s="8">
        <v>15000</v>
      </c>
      <c r="H20" s="9" t="s">
        <v>13</v>
      </c>
    </row>
    <row r="21" spans="2:8" s="1" customFormat="1" ht="21.35" customHeight="1" x14ac:dyDescent="0.3">
      <c r="B21" s="10" t="s">
        <v>36</v>
      </c>
      <c r="C21" s="10" t="s">
        <v>37</v>
      </c>
      <c r="D21" s="10" t="s">
        <v>38</v>
      </c>
      <c r="E21" s="7">
        <v>45188</v>
      </c>
      <c r="F21" s="10" t="s">
        <v>39</v>
      </c>
      <c r="G21" s="8">
        <v>5445</v>
      </c>
      <c r="H21" s="9" t="s">
        <v>13</v>
      </c>
    </row>
    <row r="22" spans="2:8" s="1" customFormat="1" ht="21.35" customHeight="1" x14ac:dyDescent="0.3">
      <c r="B22" s="10" t="s">
        <v>40</v>
      </c>
      <c r="C22" s="10" t="s">
        <v>37</v>
      </c>
      <c r="D22" s="10" t="s">
        <v>38</v>
      </c>
      <c r="E22" s="7">
        <v>45188</v>
      </c>
      <c r="F22" s="10" t="s">
        <v>41</v>
      </c>
      <c r="G22" s="8">
        <v>5588.88</v>
      </c>
      <c r="H22" s="9" t="s">
        <v>13</v>
      </c>
    </row>
    <row r="23" spans="2:8" s="1" customFormat="1" ht="21.35" customHeight="1" x14ac:dyDescent="0.3">
      <c r="B23" s="10" t="s">
        <v>42</v>
      </c>
      <c r="C23" s="10" t="s">
        <v>43</v>
      </c>
      <c r="D23" s="10" t="s">
        <v>16</v>
      </c>
      <c r="E23" s="7">
        <v>45194</v>
      </c>
      <c r="F23" s="10" t="s">
        <v>44</v>
      </c>
      <c r="G23" s="8">
        <v>8800</v>
      </c>
      <c r="H23" s="9" t="s">
        <v>13</v>
      </c>
    </row>
    <row r="24" spans="2:8" s="1" customFormat="1" ht="20.7" customHeight="1" x14ac:dyDescent="0.3">
      <c r="B24" s="12"/>
      <c r="C24" s="13"/>
      <c r="D24" s="13"/>
      <c r="E24" s="13"/>
      <c r="F24" s="13"/>
      <c r="G24" s="14">
        <f>SUM(G17:G23)</f>
        <v>88952.420000000013</v>
      </c>
      <c r="H24" s="13"/>
    </row>
    <row r="25" spans="2:8" s="1" customFormat="1" ht="15.45" customHeight="1" x14ac:dyDescent="0.3"/>
    <row r="26" spans="2:8" s="1" customFormat="1" ht="10.1" customHeight="1" x14ac:dyDescent="0.3"/>
    <row r="27" spans="2:8" s="1" customFormat="1" ht="20.25" customHeight="1" x14ac:dyDescent="0.3">
      <c r="B27" s="3" t="s">
        <v>45</v>
      </c>
    </row>
    <row r="28" spans="2:8" s="1" customFormat="1" ht="10.1" customHeight="1" x14ac:dyDescent="0.3"/>
    <row r="29" spans="2:8" s="1" customFormat="1" ht="37.85" customHeight="1" x14ac:dyDescent="0.3"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5" t="s">
        <v>8</v>
      </c>
    </row>
    <row r="30" spans="2:8" s="1" customFormat="1" ht="21.35" customHeight="1" x14ac:dyDescent="0.3">
      <c r="B30" s="10" t="s">
        <v>46</v>
      </c>
      <c r="C30" s="10" t="s">
        <v>47</v>
      </c>
      <c r="D30" s="10" t="s">
        <v>48</v>
      </c>
      <c r="E30" s="7">
        <v>45170</v>
      </c>
      <c r="F30" s="10" t="s">
        <v>49</v>
      </c>
      <c r="G30" s="8">
        <v>12755</v>
      </c>
      <c r="H30" s="9" t="s">
        <v>13</v>
      </c>
    </row>
    <row r="31" spans="2:8" s="1" customFormat="1" ht="20.7" customHeight="1" x14ac:dyDescent="0.3">
      <c r="B31" s="12"/>
      <c r="C31" s="13"/>
      <c r="D31" s="13"/>
      <c r="E31" s="13"/>
      <c r="F31" s="13"/>
      <c r="G31" s="14">
        <f>SUM(G30)</f>
        <v>12755</v>
      </c>
      <c r="H31" s="13"/>
    </row>
    <row r="32" spans="2:8" s="1" customFormat="1" ht="15.45" customHeight="1" x14ac:dyDescent="0.3"/>
    <row r="33" spans="2:8" s="1" customFormat="1" ht="10.1" customHeight="1" x14ac:dyDescent="0.3"/>
    <row r="34" spans="2:8" s="1" customFormat="1" ht="20.25" customHeight="1" x14ac:dyDescent="0.3">
      <c r="B34" s="3" t="s">
        <v>50</v>
      </c>
    </row>
    <row r="35" spans="2:8" s="1" customFormat="1" ht="10.1" customHeight="1" x14ac:dyDescent="0.3"/>
    <row r="36" spans="2:8" s="1" customFormat="1" ht="37.85" customHeight="1" x14ac:dyDescent="0.3">
      <c r="B36" s="4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5" t="s">
        <v>8</v>
      </c>
    </row>
    <row r="37" spans="2:8" s="1" customFormat="1" ht="21.35" customHeight="1" x14ac:dyDescent="0.3">
      <c r="B37" s="10" t="s">
        <v>51</v>
      </c>
      <c r="C37" s="10" t="s">
        <v>52</v>
      </c>
      <c r="D37" s="10" t="s">
        <v>16</v>
      </c>
      <c r="E37" s="7">
        <v>45176</v>
      </c>
      <c r="F37" s="10" t="s">
        <v>53</v>
      </c>
      <c r="G37" s="8">
        <v>12600</v>
      </c>
      <c r="H37" s="9" t="s">
        <v>13</v>
      </c>
    </row>
    <row r="38" spans="2:8" s="1" customFormat="1" ht="21.35" customHeight="1" x14ac:dyDescent="0.3">
      <c r="B38" s="10" t="s">
        <v>54</v>
      </c>
      <c r="C38" s="10" t="s">
        <v>52</v>
      </c>
      <c r="D38" s="10" t="s">
        <v>16</v>
      </c>
      <c r="E38" s="7">
        <v>45176</v>
      </c>
      <c r="F38" s="10" t="s">
        <v>55</v>
      </c>
      <c r="G38" s="8">
        <v>10000</v>
      </c>
      <c r="H38" s="9" t="s">
        <v>13</v>
      </c>
    </row>
    <row r="39" spans="2:8" s="1" customFormat="1" ht="21.35" customHeight="1" x14ac:dyDescent="0.3">
      <c r="B39" s="10" t="s">
        <v>51</v>
      </c>
      <c r="C39" s="10" t="s">
        <v>52</v>
      </c>
      <c r="D39" s="10" t="s">
        <v>16</v>
      </c>
      <c r="E39" s="7">
        <v>45191</v>
      </c>
      <c r="F39" s="10" t="s">
        <v>56</v>
      </c>
      <c r="G39" s="8">
        <v>20000</v>
      </c>
      <c r="H39" s="9" t="s">
        <v>13</v>
      </c>
    </row>
    <row r="40" spans="2:8" s="1" customFormat="1" ht="21.35" customHeight="1" x14ac:dyDescent="0.3">
      <c r="B40" s="10" t="s">
        <v>57</v>
      </c>
      <c r="C40" s="10" t="s">
        <v>58</v>
      </c>
      <c r="D40" s="10" t="s">
        <v>16</v>
      </c>
      <c r="E40" s="7">
        <v>45195</v>
      </c>
      <c r="F40" s="10" t="s">
        <v>59</v>
      </c>
      <c r="G40" s="8">
        <v>20000</v>
      </c>
      <c r="H40" s="9" t="s">
        <v>13</v>
      </c>
    </row>
    <row r="41" spans="2:8" s="1" customFormat="1" ht="20.7" customHeight="1" x14ac:dyDescent="0.3">
      <c r="B41" s="12"/>
      <c r="C41" s="13"/>
      <c r="D41" s="13"/>
      <c r="E41" s="13"/>
      <c r="F41" s="13"/>
      <c r="G41" s="14">
        <f>SUM(G37:G40)</f>
        <v>62600</v>
      </c>
      <c r="H41" s="13"/>
    </row>
    <row r="42" spans="2:8" s="1" customFormat="1" ht="15.45" customHeight="1" x14ac:dyDescent="0.3"/>
    <row r="43" spans="2:8" s="1" customFormat="1" ht="10.1" customHeight="1" x14ac:dyDescent="0.3"/>
    <row r="44" spans="2:8" s="1" customFormat="1" ht="20.25" customHeight="1" x14ac:dyDescent="0.3">
      <c r="B44" s="3" t="s">
        <v>60</v>
      </c>
    </row>
    <row r="45" spans="2:8" s="1" customFormat="1" ht="10.1" customHeight="1" x14ac:dyDescent="0.3"/>
    <row r="46" spans="2:8" s="1" customFormat="1" ht="37.85" customHeight="1" x14ac:dyDescent="0.3">
      <c r="B46" s="4" t="s">
        <v>2</v>
      </c>
      <c r="C46" s="4" t="s">
        <v>3</v>
      </c>
      <c r="D46" s="4" t="s">
        <v>4</v>
      </c>
      <c r="E46" s="4" t="s">
        <v>5</v>
      </c>
      <c r="F46" s="4" t="s">
        <v>6</v>
      </c>
      <c r="G46" s="4" t="s">
        <v>7</v>
      </c>
      <c r="H46" s="5" t="s">
        <v>8</v>
      </c>
    </row>
    <row r="47" spans="2:8" s="1" customFormat="1" ht="21.35" customHeight="1" x14ac:dyDescent="0.3">
      <c r="B47" s="10" t="s">
        <v>61</v>
      </c>
      <c r="C47" s="10" t="s">
        <v>62</v>
      </c>
      <c r="D47" s="10" t="s">
        <v>63</v>
      </c>
      <c r="E47" s="7">
        <v>45180</v>
      </c>
      <c r="F47" s="10" t="s">
        <v>64</v>
      </c>
      <c r="G47" s="8">
        <v>64377.3</v>
      </c>
      <c r="H47" s="9" t="s">
        <v>65</v>
      </c>
    </row>
    <row r="48" spans="2:8" s="1" customFormat="1" ht="21.35" customHeight="1" x14ac:dyDescent="0.3">
      <c r="B48" s="10" t="s">
        <v>66</v>
      </c>
      <c r="C48" s="10" t="s">
        <v>67</v>
      </c>
      <c r="D48" s="10" t="s">
        <v>63</v>
      </c>
      <c r="E48" s="7">
        <v>45187</v>
      </c>
      <c r="F48" s="10" t="s">
        <v>68</v>
      </c>
      <c r="G48" s="8">
        <v>7000</v>
      </c>
      <c r="H48" s="9" t="s">
        <v>13</v>
      </c>
    </row>
    <row r="49" spans="2:8" s="1" customFormat="1" ht="21.35" customHeight="1" x14ac:dyDescent="0.3">
      <c r="B49" s="10" t="s">
        <v>69</v>
      </c>
      <c r="C49" s="10" t="s">
        <v>50</v>
      </c>
      <c r="D49" s="10" t="s">
        <v>16</v>
      </c>
      <c r="E49" s="7">
        <v>45187</v>
      </c>
      <c r="F49" s="10" t="s">
        <v>70</v>
      </c>
      <c r="G49" s="8">
        <v>8995</v>
      </c>
      <c r="H49" s="9" t="s">
        <v>13</v>
      </c>
    </row>
    <row r="50" spans="2:8" s="1" customFormat="1" ht="21.35" customHeight="1" x14ac:dyDescent="0.3">
      <c r="B50" s="10" t="s">
        <v>71</v>
      </c>
      <c r="C50" s="10" t="s">
        <v>50</v>
      </c>
      <c r="D50" s="10" t="s">
        <v>16</v>
      </c>
      <c r="E50" s="7">
        <v>45188</v>
      </c>
      <c r="F50" s="10" t="s">
        <v>72</v>
      </c>
      <c r="G50" s="8">
        <v>6335</v>
      </c>
      <c r="H50" s="9" t="s">
        <v>13</v>
      </c>
    </row>
    <row r="51" spans="2:8" s="1" customFormat="1" ht="21.35" customHeight="1" x14ac:dyDescent="0.3">
      <c r="B51" s="10" t="s">
        <v>73</v>
      </c>
      <c r="C51" s="10" t="s">
        <v>74</v>
      </c>
      <c r="D51" s="10" t="s">
        <v>63</v>
      </c>
      <c r="E51" s="7">
        <v>45188</v>
      </c>
      <c r="F51" s="10" t="s">
        <v>75</v>
      </c>
      <c r="G51" s="8">
        <v>25526.799999999999</v>
      </c>
      <c r="H51" s="9" t="s">
        <v>65</v>
      </c>
    </row>
    <row r="52" spans="2:8" s="1" customFormat="1" ht="21.35" customHeight="1" x14ac:dyDescent="0.3">
      <c r="B52" s="10" t="s">
        <v>76</v>
      </c>
      <c r="C52" s="10" t="s">
        <v>77</v>
      </c>
      <c r="D52" s="10" t="s">
        <v>63</v>
      </c>
      <c r="E52" s="7">
        <v>45191</v>
      </c>
      <c r="F52" s="10" t="s">
        <v>78</v>
      </c>
      <c r="G52" s="8">
        <v>53585.03</v>
      </c>
      <c r="H52" s="9" t="s">
        <v>65</v>
      </c>
    </row>
    <row r="53" spans="2:8" s="1" customFormat="1" ht="21.35" customHeight="1" x14ac:dyDescent="0.3">
      <c r="B53" s="10" t="s">
        <v>79</v>
      </c>
      <c r="C53" s="10" t="s">
        <v>67</v>
      </c>
      <c r="D53" s="10" t="s">
        <v>63</v>
      </c>
      <c r="E53" s="7">
        <v>45191</v>
      </c>
      <c r="F53" s="10" t="s">
        <v>80</v>
      </c>
      <c r="G53" s="8">
        <v>9716</v>
      </c>
      <c r="H53" s="9" t="s">
        <v>13</v>
      </c>
    </row>
    <row r="54" spans="2:8" s="1" customFormat="1" ht="21.35" customHeight="1" x14ac:dyDescent="0.3">
      <c r="B54" s="10" t="s">
        <v>73</v>
      </c>
      <c r="C54" s="10" t="s">
        <v>77</v>
      </c>
      <c r="D54" s="10" t="s">
        <v>63</v>
      </c>
      <c r="E54" s="7">
        <v>45195</v>
      </c>
      <c r="F54" s="10" t="s">
        <v>81</v>
      </c>
      <c r="G54" s="8">
        <v>14982.73</v>
      </c>
      <c r="H54" s="9" t="s">
        <v>65</v>
      </c>
    </row>
    <row r="55" spans="2:8" s="1" customFormat="1" ht="20.7" customHeight="1" x14ac:dyDescent="0.3">
      <c r="B55" s="12"/>
      <c r="C55" s="13"/>
      <c r="D55" s="13"/>
      <c r="E55" s="13"/>
      <c r="F55" s="13"/>
      <c r="G55" s="14">
        <f>SUM(G47:G54)</f>
        <v>190517.86000000002</v>
      </c>
      <c r="H55" s="13"/>
    </row>
    <row r="56" spans="2:8" s="1" customFormat="1" ht="15.45" customHeight="1" x14ac:dyDescent="0.3"/>
    <row r="57" spans="2:8" s="1" customFormat="1" ht="10.1" customHeight="1" x14ac:dyDescent="0.3"/>
    <row r="58" spans="2:8" s="1" customFormat="1" ht="20.25" customHeight="1" x14ac:dyDescent="0.3">
      <c r="B58" s="3" t="s">
        <v>82</v>
      </c>
    </row>
    <row r="59" spans="2:8" s="1" customFormat="1" ht="10.1" customHeight="1" x14ac:dyDescent="0.3"/>
    <row r="60" spans="2:8" s="1" customFormat="1" ht="37.85" customHeight="1" x14ac:dyDescent="0.3"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5" t="s">
        <v>8</v>
      </c>
    </row>
    <row r="61" spans="2:8" s="1" customFormat="1" ht="21.35" customHeight="1" x14ac:dyDescent="0.3">
      <c r="B61" s="10" t="s">
        <v>83</v>
      </c>
      <c r="C61" s="10" t="s">
        <v>84</v>
      </c>
      <c r="D61" s="10" t="s">
        <v>38</v>
      </c>
      <c r="E61" s="7">
        <v>45177</v>
      </c>
      <c r="F61" s="10" t="s">
        <v>85</v>
      </c>
      <c r="G61" s="8">
        <v>16584</v>
      </c>
      <c r="H61" s="9" t="s">
        <v>13</v>
      </c>
    </row>
    <row r="62" spans="2:8" s="1" customFormat="1" ht="20.7" customHeight="1" x14ac:dyDescent="0.3">
      <c r="B62" s="12"/>
      <c r="C62" s="13"/>
      <c r="D62" s="13"/>
      <c r="E62" s="13"/>
      <c r="F62" s="13"/>
      <c r="G62" s="14">
        <f>SUM(G61)</f>
        <v>16584</v>
      </c>
      <c r="H62" s="13"/>
    </row>
    <row r="63" spans="2:8" s="1" customFormat="1" ht="15.45" customHeight="1" x14ac:dyDescent="0.3"/>
    <row r="64" spans="2:8" s="1" customFormat="1" ht="10.1" customHeight="1" x14ac:dyDescent="0.3"/>
    <row r="65" spans="2:8" s="1" customFormat="1" ht="20.25" customHeight="1" x14ac:dyDescent="0.3">
      <c r="B65" s="3" t="s">
        <v>86</v>
      </c>
    </row>
    <row r="66" spans="2:8" s="1" customFormat="1" ht="10.1" customHeight="1" x14ac:dyDescent="0.3"/>
    <row r="67" spans="2:8" s="1" customFormat="1" ht="37.85" customHeight="1" x14ac:dyDescent="0.3">
      <c r="B67" s="4" t="s">
        <v>2</v>
      </c>
      <c r="C67" s="4" t="s">
        <v>3</v>
      </c>
      <c r="D67" s="4" t="s">
        <v>4</v>
      </c>
      <c r="E67" s="4" t="s">
        <v>5</v>
      </c>
      <c r="F67" s="4" t="s">
        <v>6</v>
      </c>
      <c r="G67" s="4" t="s">
        <v>7</v>
      </c>
      <c r="H67" s="5" t="s">
        <v>8</v>
      </c>
    </row>
    <row r="68" spans="2:8" s="1" customFormat="1" ht="21.35" customHeight="1" x14ac:dyDescent="0.3">
      <c r="B68" s="10" t="s">
        <v>87</v>
      </c>
      <c r="C68" s="10" t="s">
        <v>88</v>
      </c>
      <c r="D68" s="10" t="s">
        <v>38</v>
      </c>
      <c r="E68" s="7">
        <v>45175</v>
      </c>
      <c r="F68" s="10" t="s">
        <v>89</v>
      </c>
      <c r="G68" s="8">
        <v>68000</v>
      </c>
      <c r="H68" s="9" t="s">
        <v>13</v>
      </c>
    </row>
    <row r="69" spans="2:8" s="1" customFormat="1" ht="21.35" customHeight="1" x14ac:dyDescent="0.3">
      <c r="B69" s="10" t="s">
        <v>90</v>
      </c>
      <c r="C69" s="10" t="s">
        <v>91</v>
      </c>
      <c r="D69" s="10" t="s">
        <v>16</v>
      </c>
      <c r="E69" s="7">
        <v>45177</v>
      </c>
      <c r="F69" s="10" t="s">
        <v>92</v>
      </c>
      <c r="G69" s="8">
        <v>9000</v>
      </c>
      <c r="H69" s="9" t="s">
        <v>13</v>
      </c>
    </row>
    <row r="70" spans="2:8" s="1" customFormat="1" ht="21.35" customHeight="1" x14ac:dyDescent="0.3">
      <c r="B70" s="10" t="s">
        <v>93</v>
      </c>
      <c r="C70" s="10" t="s">
        <v>94</v>
      </c>
      <c r="D70" s="10" t="s">
        <v>16</v>
      </c>
      <c r="E70" s="7">
        <v>45194</v>
      </c>
      <c r="F70" s="10" t="s">
        <v>95</v>
      </c>
      <c r="G70" s="8">
        <v>200000</v>
      </c>
      <c r="H70" s="9" t="s">
        <v>13</v>
      </c>
    </row>
    <row r="71" spans="2:8" s="1" customFormat="1" ht="20.7" customHeight="1" x14ac:dyDescent="0.3">
      <c r="B71" s="12"/>
      <c r="C71" s="13"/>
      <c r="D71" s="13"/>
      <c r="E71" s="13"/>
      <c r="F71" s="13"/>
      <c r="G71" s="14">
        <f>SUM(G68:G70)</f>
        <v>277000</v>
      </c>
      <c r="H71" s="13"/>
    </row>
    <row r="72" spans="2:8" s="1" customFormat="1" ht="15.45" customHeight="1" x14ac:dyDescent="0.3"/>
    <row r="73" spans="2:8" s="1" customFormat="1" ht="10.1" customHeight="1" x14ac:dyDescent="0.3"/>
    <row r="74" spans="2:8" x14ac:dyDescent="0.3">
      <c r="F74" s="15" t="s">
        <v>96</v>
      </c>
      <c r="G74" s="16">
        <f>G11+G24+G31+G41+G55+G62+G71</f>
        <v>684959.20000000007</v>
      </c>
    </row>
  </sheetData>
  <mergeCells count="1">
    <mergeCell ref="B2:C2"/>
  </mergeCells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Law, Zoe</dc:creator>
  <cp:lastModifiedBy>Law, Zoe</cp:lastModifiedBy>
  <dcterms:created xsi:type="dcterms:W3CDTF">2023-11-06T11:43:17Z</dcterms:created>
  <dcterms:modified xsi:type="dcterms:W3CDTF">2023-11-06T11:44:50Z</dcterms:modified>
</cp:coreProperties>
</file>